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letines\2024\"/>
    </mc:Choice>
  </mc:AlternateContent>
  <bookViews>
    <workbookView xWindow="0" yWindow="0" windowWidth="28800" windowHeight="10335"/>
  </bookViews>
  <sheets>
    <sheet name="5" sheetId="3" r:id="rId1"/>
  </sheets>
  <definedNames>
    <definedName name="_xlnm.Print_Titles" localSheetId="0">'5'!$1:$6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1" i="3" l="1"/>
  <c r="I121" i="3"/>
  <c r="J121" i="3"/>
  <c r="K121" i="3"/>
  <c r="L121" i="3"/>
  <c r="M121" i="3"/>
  <c r="N121" i="3"/>
  <c r="O121" i="3"/>
  <c r="G121" i="3"/>
  <c r="D167" i="3"/>
  <c r="D166" i="3"/>
  <c r="D165" i="3"/>
  <c r="D164" i="3"/>
  <c r="D163" i="3"/>
  <c r="D162" i="3"/>
  <c r="D160" i="3"/>
  <c r="D157" i="3"/>
  <c r="D155" i="3"/>
  <c r="D154" i="3"/>
  <c r="D153" i="3"/>
  <c r="D152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6" i="3"/>
  <c r="D135" i="3"/>
  <c r="D133" i="3"/>
  <c r="D132" i="3"/>
  <c r="D131" i="3"/>
  <c r="D130" i="3"/>
  <c r="D129" i="3"/>
  <c r="D128" i="3"/>
  <c r="D127" i="3"/>
  <c r="D126" i="3"/>
  <c r="D125" i="3"/>
  <c r="D124" i="3"/>
  <c r="D123" i="3"/>
  <c r="D120" i="3"/>
  <c r="D119" i="3"/>
  <c r="D117" i="3"/>
  <c r="D116" i="3"/>
  <c r="D115" i="3"/>
  <c r="D114" i="3"/>
  <c r="D113" i="3"/>
  <c r="D111" i="3"/>
  <c r="D110" i="3"/>
  <c r="D109" i="3"/>
  <c r="D108" i="3"/>
  <c r="D107" i="3"/>
  <c r="D106" i="3"/>
  <c r="D104" i="3"/>
  <c r="D103" i="3"/>
  <c r="D102" i="3"/>
  <c r="D101" i="3"/>
  <c r="D100" i="3"/>
  <c r="D99" i="3"/>
  <c r="D98" i="3"/>
  <c r="D97" i="3"/>
  <c r="D96" i="3"/>
  <c r="D93" i="3"/>
  <c r="D91" i="3"/>
  <c r="D90" i="3"/>
  <c r="D87" i="3"/>
  <c r="D86" i="3"/>
  <c r="D84" i="3"/>
  <c r="D83" i="3"/>
  <c r="D82" i="3"/>
  <c r="D81" i="3"/>
  <c r="D80" i="3"/>
  <c r="D79" i="3"/>
  <c r="D78" i="3"/>
  <c r="D77" i="3"/>
  <c r="D76" i="3"/>
  <c r="D74" i="3"/>
  <c r="D73" i="3"/>
  <c r="D72" i="3"/>
  <c r="D70" i="3"/>
  <c r="D69" i="3"/>
  <c r="D68" i="3"/>
  <c r="D67" i="3"/>
  <c r="D66" i="3"/>
  <c r="D65" i="3"/>
  <c r="D64" i="3"/>
  <c r="D63" i="3"/>
  <c r="D62" i="3"/>
  <c r="D60" i="3"/>
  <c r="D59" i="3"/>
  <c r="D58" i="3"/>
  <c r="D54" i="3"/>
  <c r="D53" i="3"/>
  <c r="D51" i="3"/>
  <c r="D49" i="3"/>
  <c r="D48" i="3"/>
  <c r="D47" i="3"/>
  <c r="D46" i="3"/>
  <c r="D44" i="3"/>
  <c r="D43" i="3"/>
  <c r="D41" i="3"/>
  <c r="D40" i="3"/>
  <c r="D38" i="3"/>
  <c r="D37" i="3"/>
  <c r="D36" i="3"/>
  <c r="D35" i="3"/>
  <c r="D34" i="3"/>
  <c r="D33" i="3"/>
  <c r="D31" i="3"/>
  <c r="D29" i="3"/>
  <c r="D27" i="3"/>
  <c r="D26" i="3"/>
  <c r="D25" i="3"/>
  <c r="D24" i="3"/>
  <c r="D23" i="3"/>
  <c r="D22" i="3"/>
  <c r="D20" i="3"/>
  <c r="D19" i="3"/>
  <c r="D18" i="3"/>
  <c r="D17" i="3"/>
  <c r="D16" i="3"/>
  <c r="D14" i="3"/>
  <c r="D13" i="3"/>
  <c r="D12" i="3"/>
  <c r="D11" i="3"/>
  <c r="D8" i="3"/>
  <c r="D121" i="3" l="1"/>
  <c r="E158" i="3" l="1"/>
  <c r="F158" i="3"/>
  <c r="E151" i="3"/>
  <c r="F151" i="3"/>
  <c r="E134" i="3"/>
  <c r="F134" i="3"/>
  <c r="E121" i="3"/>
  <c r="F121" i="3"/>
  <c r="E118" i="3"/>
  <c r="F118" i="3"/>
  <c r="E105" i="3"/>
  <c r="F105" i="3"/>
  <c r="E92" i="3"/>
  <c r="F92" i="3"/>
  <c r="E75" i="3"/>
  <c r="F75" i="3"/>
  <c r="E55" i="3"/>
  <c r="F55" i="3"/>
  <c r="E42" i="3"/>
  <c r="F42" i="3"/>
  <c r="E28" i="3"/>
  <c r="F28" i="3"/>
  <c r="E15" i="3"/>
  <c r="F15" i="3"/>
  <c r="E9" i="3"/>
  <c r="E7" i="3" s="1"/>
  <c r="F9" i="3"/>
  <c r="F7" i="3" s="1"/>
  <c r="O158" i="3" l="1"/>
  <c r="N158" i="3"/>
  <c r="M158" i="3"/>
  <c r="L158" i="3"/>
  <c r="K158" i="3"/>
  <c r="J158" i="3"/>
  <c r="I158" i="3"/>
  <c r="H158" i="3"/>
  <c r="G158" i="3"/>
  <c r="D158" i="3" s="1"/>
  <c r="O151" i="3"/>
  <c r="N151" i="3"/>
  <c r="M151" i="3"/>
  <c r="L151" i="3"/>
  <c r="K151" i="3"/>
  <c r="J151" i="3"/>
  <c r="I151" i="3"/>
  <c r="H151" i="3"/>
  <c r="G151" i="3"/>
  <c r="O134" i="3"/>
  <c r="N134" i="3"/>
  <c r="M134" i="3"/>
  <c r="L134" i="3"/>
  <c r="K134" i="3"/>
  <c r="J134" i="3"/>
  <c r="I134" i="3"/>
  <c r="H134" i="3"/>
  <c r="G134" i="3"/>
  <c r="D134" i="3" s="1"/>
  <c r="O118" i="3"/>
  <c r="N118" i="3"/>
  <c r="M118" i="3"/>
  <c r="L118" i="3"/>
  <c r="K118" i="3"/>
  <c r="J118" i="3"/>
  <c r="I118" i="3"/>
  <c r="H118" i="3"/>
  <c r="G118" i="3"/>
  <c r="O105" i="3"/>
  <c r="N105" i="3"/>
  <c r="M105" i="3"/>
  <c r="L105" i="3"/>
  <c r="K105" i="3"/>
  <c r="J105" i="3"/>
  <c r="I105" i="3"/>
  <c r="H105" i="3"/>
  <c r="G105" i="3"/>
  <c r="D105" i="3" s="1"/>
  <c r="O92" i="3"/>
  <c r="N92" i="3"/>
  <c r="M92" i="3"/>
  <c r="L92" i="3"/>
  <c r="K92" i="3"/>
  <c r="J92" i="3"/>
  <c r="I92" i="3"/>
  <c r="H92" i="3"/>
  <c r="G92" i="3"/>
  <c r="O75" i="3"/>
  <c r="N75" i="3"/>
  <c r="M75" i="3"/>
  <c r="L75" i="3"/>
  <c r="K75" i="3"/>
  <c r="J75" i="3"/>
  <c r="I75" i="3"/>
  <c r="H75" i="3"/>
  <c r="G75" i="3"/>
  <c r="D75" i="3" s="1"/>
  <c r="O55" i="3"/>
  <c r="N55" i="3"/>
  <c r="M55" i="3"/>
  <c r="L55" i="3"/>
  <c r="K55" i="3"/>
  <c r="J55" i="3"/>
  <c r="I55" i="3"/>
  <c r="H55" i="3"/>
  <c r="G55" i="3"/>
  <c r="O42" i="3"/>
  <c r="N42" i="3"/>
  <c r="M42" i="3"/>
  <c r="L42" i="3"/>
  <c r="K42" i="3"/>
  <c r="J42" i="3"/>
  <c r="I42" i="3"/>
  <c r="H42" i="3"/>
  <c r="G42" i="3"/>
  <c r="O28" i="3"/>
  <c r="N28" i="3"/>
  <c r="M28" i="3"/>
  <c r="L28" i="3"/>
  <c r="K28" i="3"/>
  <c r="J28" i="3"/>
  <c r="I28" i="3"/>
  <c r="H28" i="3"/>
  <c r="G28" i="3"/>
  <c r="O15" i="3"/>
  <c r="N15" i="3"/>
  <c r="M15" i="3"/>
  <c r="L15" i="3"/>
  <c r="K15" i="3"/>
  <c r="J15" i="3"/>
  <c r="I15" i="3"/>
  <c r="H15" i="3"/>
  <c r="G15" i="3"/>
  <c r="O9" i="3"/>
  <c r="N9" i="3"/>
  <c r="M9" i="3"/>
  <c r="L9" i="3"/>
  <c r="K9" i="3"/>
  <c r="J9" i="3"/>
  <c r="I9" i="3"/>
  <c r="H9" i="3"/>
  <c r="H7" i="3" s="1"/>
  <c r="G9" i="3"/>
  <c r="I7" i="3" l="1"/>
  <c r="D55" i="3"/>
  <c r="K7" i="3"/>
  <c r="D92" i="3"/>
  <c r="J7" i="3"/>
  <c r="L7" i="3"/>
  <c r="D118" i="3"/>
  <c r="M7" i="3"/>
  <c r="D15" i="3"/>
  <c r="G7" i="3"/>
  <c r="D9" i="3"/>
  <c r="O7" i="3"/>
  <c r="D151" i="3"/>
  <c r="N7" i="3"/>
  <c r="D42" i="3"/>
  <c r="D28" i="3"/>
  <c r="D7" i="3" s="1"/>
</calcChain>
</file>

<file path=xl/sharedStrings.xml><?xml version="1.0" encoding="utf-8"?>
<sst xmlns="http://schemas.openxmlformats.org/spreadsheetml/2006/main" count="252" uniqueCount="178">
  <si>
    <t>Sindicados</t>
  </si>
  <si>
    <t>Total</t>
  </si>
  <si>
    <t xml:space="preserve">Grupos de edad </t>
  </si>
  <si>
    <t>Menos de 20</t>
  </si>
  <si>
    <t>20-24</t>
  </si>
  <si>
    <t>25-29</t>
  </si>
  <si>
    <t>30-34</t>
  </si>
  <si>
    <t>35-39</t>
  </si>
  <si>
    <t>40-44</t>
  </si>
  <si>
    <t>45-49</t>
  </si>
  <si>
    <t>50 y  más</t>
  </si>
  <si>
    <t>No es-   pecifi-   cada</t>
  </si>
  <si>
    <t>TOTAL</t>
  </si>
  <si>
    <t>Contra la personalidad jurídica del Estado, otros</t>
  </si>
  <si>
    <t>Contra la libertad</t>
  </si>
  <si>
    <t>a la intimidad</t>
  </si>
  <si>
    <t xml:space="preserve">Privar a otro de su libertad </t>
  </si>
  <si>
    <t>Violación de domicilio</t>
  </si>
  <si>
    <t>Otros</t>
  </si>
  <si>
    <t>Contra la administración pública</t>
  </si>
  <si>
    <t>Abuso de autoridad</t>
  </si>
  <si>
    <t>Concusión y exacción</t>
  </si>
  <si>
    <t>Destrucción de documentos en las oficinas públicas</t>
  </si>
  <si>
    <t>Entorpecer la labor de la autoridad pública</t>
  </si>
  <si>
    <t>Infracción de los deberes de los servidores</t>
  </si>
  <si>
    <t>públicos</t>
  </si>
  <si>
    <t>Irrespeto a la autoridad</t>
  </si>
  <si>
    <t>Peculado</t>
  </si>
  <si>
    <t>Usurpación de funciones públicas</t>
  </si>
  <si>
    <t>Violación de sellos</t>
  </si>
  <si>
    <t>Contra la administración de justicia</t>
  </si>
  <si>
    <t>Apología del delito</t>
  </si>
  <si>
    <t>-</t>
  </si>
  <si>
    <t>Denunciar una infracción punible sabiendo que no</t>
  </si>
  <si>
    <t>se ha cometido</t>
  </si>
  <si>
    <t>Falso testimonio</t>
  </si>
  <si>
    <t>Hacerse justicia por sí mismo</t>
  </si>
  <si>
    <t>Prevaricato</t>
  </si>
  <si>
    <t>Quebrantamiento de sanciones</t>
  </si>
  <si>
    <t>Contra la fe pública</t>
  </si>
  <si>
    <t>Ejercicio ilegal de una profesión</t>
  </si>
  <si>
    <t>Falsedad</t>
  </si>
  <si>
    <t>Falsificación de papel sellado, estampilla y</t>
  </si>
  <si>
    <t>timbres nacionales</t>
  </si>
  <si>
    <t>Falsificación en documentos y escritos privados</t>
  </si>
  <si>
    <t>Falsificación en documentos y escritos públicos</t>
  </si>
  <si>
    <t>Falsificación o alteración de moneda</t>
  </si>
  <si>
    <t>Girar cheque sin suficiente provisión de fondos</t>
  </si>
  <si>
    <t>Contra la seguridad colectiva</t>
  </si>
  <si>
    <t xml:space="preserve">Alteración o modificación de una estructura física </t>
  </si>
  <si>
    <t xml:space="preserve">de  un medio de transporte terrestre, marítimo </t>
  </si>
  <si>
    <t>o aéreo</t>
  </si>
  <si>
    <t>Asociación ilícita</t>
  </si>
  <si>
    <t>Compra y venta de drogas</t>
  </si>
  <si>
    <t xml:space="preserve">Contra la seguridad de los medios de transporte </t>
  </si>
  <si>
    <t>o comunicaciones</t>
  </si>
  <si>
    <t>Cultivo, extracción y elaboración de drogas</t>
  </si>
  <si>
    <t>Envenenar o contaminar aguas potables</t>
  </si>
  <si>
    <t>Incendio</t>
  </si>
  <si>
    <t>Piratería</t>
  </si>
  <si>
    <t>Posesión de drogas</t>
  </si>
  <si>
    <t>Posesión, uso y tráfico ilegal de drogas</t>
  </si>
  <si>
    <t>Posesión y comercio de armas prohibidas</t>
  </si>
  <si>
    <t>Tráfico de drogas</t>
  </si>
  <si>
    <t xml:space="preserve">Usar, fabricar, suministrar, adquirir o sustraer </t>
  </si>
  <si>
    <t>armas, municiones y explosivos en forma ilegal</t>
  </si>
  <si>
    <t xml:space="preserve">Uso de drogas </t>
  </si>
  <si>
    <t xml:space="preserve">Otros </t>
  </si>
  <si>
    <t xml:space="preserve">Contra la economía nacional </t>
  </si>
  <si>
    <t>Blanqueo de capitales (lavado de dinero)</t>
  </si>
  <si>
    <t>Competencia desleal</t>
  </si>
  <si>
    <t xml:space="preserve">Contrabando </t>
  </si>
  <si>
    <t xml:space="preserve">Contra el derecho de autor </t>
  </si>
  <si>
    <t xml:space="preserve">Contra  la seguridad informática </t>
  </si>
  <si>
    <t xml:space="preserve">Contra los derechos de propiedad industrial </t>
  </si>
  <si>
    <t>Defraudación fiscal</t>
  </si>
  <si>
    <t>Delitos financieros</t>
  </si>
  <si>
    <t>Difundir una enfermedad en animales o plantas</t>
  </si>
  <si>
    <t xml:space="preserve">por patente sin autorización </t>
  </si>
  <si>
    <t xml:space="preserve">Retención indebida de cuotas </t>
  </si>
  <si>
    <t>Vender o hacer circular productos agrícolas o</t>
  </si>
  <si>
    <t xml:space="preserve"> industriales con nombres, marcas o signos</t>
  </si>
  <si>
    <t xml:space="preserve"> distintivos falsificados o alterados</t>
  </si>
  <si>
    <t>Contra el orden jurídico familiar y el estado civil</t>
  </si>
  <si>
    <t>Incesto</t>
  </si>
  <si>
    <t xml:space="preserve">Incumplimiento de los deberes familiares </t>
  </si>
  <si>
    <t xml:space="preserve">Irrespeto a los padres </t>
  </si>
  <si>
    <t xml:space="preserve">Maltrato al menor </t>
  </si>
  <si>
    <t>Negligencia de padres y tutores</t>
  </si>
  <si>
    <t xml:space="preserve">Pensión alimenticia </t>
  </si>
  <si>
    <t xml:space="preserve">Sustracción de menores </t>
  </si>
  <si>
    <t>Violencia contra un adulto mayor</t>
  </si>
  <si>
    <t>Violencia intrafamiliar</t>
  </si>
  <si>
    <t xml:space="preserve">Contra el pudor y la libertad sexual </t>
  </si>
  <si>
    <t xml:space="preserve">Abusos deshonestos o inmorales </t>
  </si>
  <si>
    <t xml:space="preserve">Acoso sexual </t>
  </si>
  <si>
    <t xml:space="preserve">Corrupción de menores </t>
  </si>
  <si>
    <t xml:space="preserve">Estupro </t>
  </si>
  <si>
    <t>Explotación sexual</t>
  </si>
  <si>
    <t>Pornografía</t>
  </si>
  <si>
    <t>Relaciones sexuales consensuadas con un o una</t>
  </si>
  <si>
    <t>menor de edad</t>
  </si>
  <si>
    <t>Sodomía</t>
  </si>
  <si>
    <t xml:space="preserve">Tentativa de violación carnal </t>
  </si>
  <si>
    <t xml:space="preserve">Violación carnal </t>
  </si>
  <si>
    <t xml:space="preserve">Injuria </t>
  </si>
  <si>
    <t xml:space="preserve">Contra la vida y la integridad personal </t>
  </si>
  <si>
    <t>Abandono de niños u otras personas incapaces</t>
  </si>
  <si>
    <t>de velar por su seguridad o salud</t>
  </si>
  <si>
    <t>Femicidio</t>
  </si>
  <si>
    <t xml:space="preserve">Homicidio </t>
  </si>
  <si>
    <t xml:space="preserve">Homicidio por imprudencia </t>
  </si>
  <si>
    <t xml:space="preserve">Lesiones personales </t>
  </si>
  <si>
    <t xml:space="preserve">Lesiones por imprudencia </t>
  </si>
  <si>
    <t>Provocaciones y amenazas</t>
  </si>
  <si>
    <t xml:space="preserve">Tentativa de homicidio </t>
  </si>
  <si>
    <t>Violencia de género</t>
  </si>
  <si>
    <t xml:space="preserve">Contra el patrimonio </t>
  </si>
  <si>
    <t xml:space="preserve">Abigeato (hurto pecuario) </t>
  </si>
  <si>
    <t xml:space="preserve">Abuso de confianza </t>
  </si>
  <si>
    <t xml:space="preserve">Apropiación indebida </t>
  </si>
  <si>
    <t xml:space="preserve">Daños o perjuicios a la propiedad </t>
  </si>
  <si>
    <t xml:space="preserve">Estafa y otros fraudes </t>
  </si>
  <si>
    <t xml:space="preserve">Extorsión </t>
  </si>
  <si>
    <t xml:space="preserve">Hurto </t>
  </si>
  <si>
    <t xml:space="preserve">Poseer artículo de dudosa procedencia </t>
  </si>
  <si>
    <t xml:space="preserve">Retención indebida </t>
  </si>
  <si>
    <t xml:space="preserve">Robo </t>
  </si>
  <si>
    <t xml:space="preserve">Secuestro </t>
  </si>
  <si>
    <t>Tentativa de hurto</t>
  </si>
  <si>
    <t>Tentativa de robo</t>
  </si>
  <si>
    <t>Usurpación</t>
  </si>
  <si>
    <t>Contra el ambiente</t>
  </si>
  <si>
    <t>Contra la normativa urbanística</t>
  </si>
  <si>
    <t>Contra la vida silvestre</t>
  </si>
  <si>
    <t>Contra los animales domésticos</t>
  </si>
  <si>
    <t>Contra los recursos naturales</t>
  </si>
  <si>
    <t xml:space="preserve">Tramitación, aprobación y cumplimiento de </t>
  </si>
  <si>
    <t>documentación ambiental</t>
  </si>
  <si>
    <t>Contra la humanidad</t>
  </si>
  <si>
    <t>Contra el derecho internacional de los derechos</t>
  </si>
  <si>
    <t>humanos</t>
  </si>
  <si>
    <t>Contra las personas y los bienes protegidos por</t>
  </si>
  <si>
    <t>el derecho internacional humanitario</t>
  </si>
  <si>
    <t>Desapación forzada de una persona</t>
  </si>
  <si>
    <t>Tráfico ilícito de migrantes</t>
  </si>
  <si>
    <t>Trata de personas</t>
  </si>
  <si>
    <t xml:space="preserve"> No especificado</t>
  </si>
  <si>
    <t xml:space="preserve">Contra la inviolabilidad del secreto y el derecho </t>
  </si>
  <si>
    <t>Corrupción de funcionarios públicos</t>
  </si>
  <si>
    <t>Aprovechamiento de las cosas provenientes</t>
  </si>
  <si>
    <t>del delito</t>
  </si>
  <si>
    <t>Evasión de detenidos o sancionados</t>
  </si>
  <si>
    <t>Hacer uso de una tarjeta de crédito o débito</t>
  </si>
  <si>
    <t>no expedida a su favor</t>
  </si>
  <si>
    <t xml:space="preserve"> </t>
  </si>
  <si>
    <t xml:space="preserve">Fabricar, importar o vender producto protegido </t>
  </si>
  <si>
    <t>Contra el honor</t>
  </si>
  <si>
    <t>Calumnia</t>
  </si>
  <si>
    <t xml:space="preserve">Agresión con uso de violencia </t>
  </si>
  <si>
    <t>(Continuación)</t>
  </si>
  <si>
    <t>Simulación de pruebas o indicios que puedan servir</t>
  </si>
  <si>
    <t xml:space="preserve"> a una instrucción judicial</t>
  </si>
  <si>
    <t>Contra la fe pública: (Continuación)</t>
  </si>
  <si>
    <t>Sumarias en averiguación (1)</t>
  </si>
  <si>
    <t>- Cantidad nula o cero.</t>
  </si>
  <si>
    <t>Fuente: Juzgados penales, Órgano Judicial.</t>
  </si>
  <si>
    <t xml:space="preserve">Hombres </t>
  </si>
  <si>
    <t>Mujeres</t>
  </si>
  <si>
    <t>Contra el orden jurídico familiar y el estado civil:</t>
  </si>
  <si>
    <t>Contra el patrimonio: (Continuación)</t>
  </si>
  <si>
    <t>..</t>
  </si>
  <si>
    <t>.</t>
  </si>
  <si>
    <t>Delito</t>
  </si>
  <si>
    <t>Sexo</t>
  </si>
  <si>
    <t>.. Dato no aplicable al grupo o categoría.</t>
  </si>
  <si>
    <t>Cuadro 5. SINDICADOS EN LA REPÚBLICA, POR SEXO Y GRUPOS DE EDAD, SEGÚN DELITO: AÑO 2024</t>
  </si>
  <si>
    <t>(1) Se incluye solo en el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</si>
</sst>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Border="1"/>
    <xf numFmtId="0" fontId="2" fillId="0" borderId="0" xfId="0" applyFont="1"/>
    <xf numFmtId="3" fontId="2" fillId="0" borderId="0" xfId="0" applyNumberFormat="1" applyFont="1" applyBorder="1"/>
    <xf numFmtId="3" fontId="2" fillId="0" borderId="0" xfId="0" applyNumberFormat="1" applyFont="1" applyFill="1" applyBorder="1"/>
    <xf numFmtId="0" fontId="2" fillId="0" borderId="0" xfId="0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0" fontId="2" fillId="0" borderId="0" xfId="0" applyFont="1" applyFill="1"/>
    <xf numFmtId="164" fontId="2" fillId="0" borderId="4" xfId="0" applyNumberFormat="1" applyFont="1" applyFill="1" applyBorder="1" applyAlignment="1">
      <alignment horizontal="right"/>
    </xf>
    <xf numFmtId="164" fontId="2" fillId="0" borderId="5" xfId="0" applyNumberFormat="1" applyFont="1" applyFill="1" applyBorder="1" applyAlignment="1">
      <alignment horizontal="right"/>
    </xf>
    <xf numFmtId="164" fontId="1" fillId="0" borderId="4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Alignment="1"/>
    <xf numFmtId="3" fontId="2" fillId="0" borderId="4" xfId="0" applyNumberFormat="1" applyFont="1" applyFill="1" applyBorder="1" applyAlignment="1"/>
    <xf numFmtId="0" fontId="1" fillId="0" borderId="0" xfId="0" applyFont="1" applyFill="1"/>
    <xf numFmtId="164" fontId="1" fillId="0" borderId="5" xfId="0" applyNumberFormat="1" applyFont="1" applyFill="1" applyBorder="1" applyAlignment="1">
      <alignment horizontal="right"/>
    </xf>
    <xf numFmtId="49" fontId="2" fillId="0" borderId="0" xfId="0" applyNumberFormat="1" applyFont="1" applyFill="1" applyBorder="1"/>
    <xf numFmtId="0" fontId="4" fillId="0" borderId="0" xfId="0" applyFont="1"/>
    <xf numFmtId="3" fontId="2" fillId="0" borderId="0" xfId="0" applyNumberFormat="1" applyFont="1" applyFill="1"/>
    <xf numFmtId="3" fontId="2" fillId="0" borderId="4" xfId="0" applyNumberFormat="1" applyFont="1" applyBorder="1"/>
    <xf numFmtId="3" fontId="2" fillId="0" borderId="4" xfId="0" applyNumberFormat="1" applyFont="1" applyFill="1" applyBorder="1"/>
    <xf numFmtId="0" fontId="2" fillId="0" borderId="7" xfId="0" applyFont="1" applyBorder="1"/>
    <xf numFmtId="0" fontId="5" fillId="0" borderId="0" xfId="0" applyFont="1" applyFill="1" applyBorder="1"/>
    <xf numFmtId="0" fontId="2" fillId="0" borderId="0" xfId="0" applyFont="1" applyAlignment="1"/>
    <xf numFmtId="0" fontId="2" fillId="0" borderId="0" xfId="0" applyFont="1" applyBorder="1" applyAlignment="1"/>
    <xf numFmtId="0" fontId="2" fillId="0" borderId="8" xfId="0" applyFont="1" applyBorder="1"/>
    <xf numFmtId="0" fontId="2" fillId="0" borderId="8" xfId="0" applyFont="1" applyFill="1" applyBorder="1"/>
    <xf numFmtId="3" fontId="2" fillId="0" borderId="9" xfId="0" applyNumberFormat="1" applyFont="1" applyFill="1" applyBorder="1" applyAlignment="1"/>
    <xf numFmtId="164" fontId="2" fillId="0" borderId="9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0" fontId="2" fillId="0" borderId="11" xfId="0" applyFont="1" applyBorder="1"/>
    <xf numFmtId="3" fontId="2" fillId="0" borderId="11" xfId="0" applyNumberFormat="1" applyFont="1" applyBorder="1"/>
    <xf numFmtId="164" fontId="2" fillId="0" borderId="11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/>
    <xf numFmtId="3" fontId="3" fillId="2" borderId="2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3"/>
  <sheetViews>
    <sheetView tabSelected="1" zoomScaleNormal="100" zoomScaleSheetLayoutView="90" workbookViewId="0">
      <selection sqref="A1:O1"/>
    </sheetView>
  </sheetViews>
  <sheetFormatPr baseColWidth="10" defaultRowHeight="12.75" x14ac:dyDescent="0.2"/>
  <cols>
    <col min="1" max="2" width="1.7109375" style="2" customWidth="1"/>
    <col min="3" max="3" width="41.28515625" style="2" customWidth="1"/>
    <col min="4" max="4" width="7" style="37" customWidth="1"/>
    <col min="5" max="5" width="9.5703125" style="37" customWidth="1"/>
    <col min="6" max="6" width="8.140625" style="37" customWidth="1"/>
    <col min="7" max="7" width="7.7109375" style="37" customWidth="1"/>
    <col min="8" max="13" width="6.7109375" style="37" customWidth="1"/>
    <col min="14" max="14" width="6.42578125" style="21" customWidth="1"/>
    <col min="15" max="15" width="6.7109375" style="4" customWidth="1"/>
    <col min="16" max="16" width="11.42578125" style="1" customWidth="1"/>
    <col min="17" max="16384" width="11.42578125" style="2"/>
  </cols>
  <sheetData>
    <row r="1" spans="1:16" ht="19.5" customHeight="1" x14ac:dyDescent="0.2">
      <c r="A1" s="45" t="s">
        <v>176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6" ht="12.2" customHeight="1" x14ac:dyDescent="0.2">
      <c r="A2" s="1"/>
      <c r="B2" s="1"/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1:16" ht="28.5" customHeight="1" x14ac:dyDescent="0.2">
      <c r="A3" s="46" t="s">
        <v>173</v>
      </c>
      <c r="B3" s="47"/>
      <c r="C3" s="47"/>
      <c r="D3" s="48" t="s">
        <v>0</v>
      </c>
      <c r="E3" s="48"/>
      <c r="F3" s="48"/>
      <c r="G3" s="48"/>
      <c r="H3" s="48"/>
      <c r="I3" s="48"/>
      <c r="J3" s="48"/>
      <c r="K3" s="48"/>
      <c r="L3" s="48"/>
      <c r="M3" s="48"/>
      <c r="N3" s="48"/>
      <c r="O3" s="49"/>
    </row>
    <row r="4" spans="1:16" ht="30" customHeight="1" x14ac:dyDescent="0.2">
      <c r="A4" s="46"/>
      <c r="B4" s="47"/>
      <c r="C4" s="47"/>
      <c r="D4" s="50" t="s">
        <v>1</v>
      </c>
      <c r="E4" s="51" t="s">
        <v>174</v>
      </c>
      <c r="F4" s="52"/>
      <c r="G4" s="48" t="s">
        <v>2</v>
      </c>
      <c r="H4" s="48"/>
      <c r="I4" s="48"/>
      <c r="J4" s="48"/>
      <c r="K4" s="48"/>
      <c r="L4" s="48"/>
      <c r="M4" s="48"/>
      <c r="N4" s="48"/>
      <c r="O4" s="49"/>
    </row>
    <row r="5" spans="1:16" ht="48.75" customHeight="1" x14ac:dyDescent="0.2">
      <c r="A5" s="46"/>
      <c r="B5" s="47"/>
      <c r="C5" s="47"/>
      <c r="D5" s="50"/>
      <c r="E5" s="39" t="s">
        <v>167</v>
      </c>
      <c r="F5" s="39" t="s">
        <v>168</v>
      </c>
      <c r="G5" s="39" t="s">
        <v>3</v>
      </c>
      <c r="H5" s="39" t="s">
        <v>4</v>
      </c>
      <c r="I5" s="39" t="s">
        <v>5</v>
      </c>
      <c r="J5" s="39" t="s">
        <v>6</v>
      </c>
      <c r="K5" s="39" t="s">
        <v>7</v>
      </c>
      <c r="L5" s="38" t="s">
        <v>8</v>
      </c>
      <c r="M5" s="39" t="s">
        <v>9</v>
      </c>
      <c r="N5" s="39" t="s">
        <v>10</v>
      </c>
      <c r="O5" s="40" t="s">
        <v>11</v>
      </c>
    </row>
    <row r="6" spans="1:16" ht="12.2" customHeight="1" x14ac:dyDescent="0.2"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1:16" ht="19.5" customHeight="1" x14ac:dyDescent="0.2">
      <c r="A7" s="43" t="s">
        <v>12</v>
      </c>
      <c r="B7" s="43"/>
      <c r="C7" s="44"/>
      <c r="D7" s="8">
        <f t="shared" ref="D7:O7" si="0">SUM(D8,D9,D15,D28,D42,D55,D75,D92,D105,D118,D121,D134,D151,D158,D166,D167:D167)</f>
        <v>14238</v>
      </c>
      <c r="E7" s="8">
        <f t="shared" si="0"/>
        <v>12487</v>
      </c>
      <c r="F7" s="8">
        <f t="shared" si="0"/>
        <v>1718</v>
      </c>
      <c r="G7" s="8">
        <f t="shared" si="0"/>
        <v>578</v>
      </c>
      <c r="H7" s="8">
        <f t="shared" si="0"/>
        <v>2093</v>
      </c>
      <c r="I7" s="8">
        <f t="shared" si="0"/>
        <v>2071</v>
      </c>
      <c r="J7" s="8">
        <f t="shared" si="0"/>
        <v>1602</v>
      </c>
      <c r="K7" s="8">
        <f t="shared" si="0"/>
        <v>1324</v>
      </c>
      <c r="L7" s="8">
        <f t="shared" si="0"/>
        <v>922</v>
      </c>
      <c r="M7" s="8">
        <f t="shared" si="0"/>
        <v>600</v>
      </c>
      <c r="N7" s="8">
        <f t="shared" si="0"/>
        <v>1246</v>
      </c>
      <c r="O7" s="9">
        <f t="shared" si="0"/>
        <v>3802</v>
      </c>
      <c r="P7" s="3"/>
    </row>
    <row r="8" spans="1:16" ht="19.5" customHeight="1" x14ac:dyDescent="0.2">
      <c r="A8" s="14" t="s">
        <v>13</v>
      </c>
      <c r="B8" s="10"/>
      <c r="C8" s="10"/>
      <c r="D8" s="8">
        <f>SUM(G8:O8)</f>
        <v>1</v>
      </c>
      <c r="E8" s="6">
        <v>1</v>
      </c>
      <c r="F8" s="6" t="s">
        <v>32</v>
      </c>
      <c r="G8" s="6" t="s">
        <v>32</v>
      </c>
      <c r="H8" s="6" t="s">
        <v>32</v>
      </c>
      <c r="I8" s="6" t="s">
        <v>32</v>
      </c>
      <c r="J8" s="6">
        <v>1</v>
      </c>
      <c r="K8" s="6" t="s">
        <v>32</v>
      </c>
      <c r="L8" s="6" t="s">
        <v>32</v>
      </c>
      <c r="M8" s="6" t="s">
        <v>32</v>
      </c>
      <c r="N8" s="6" t="s">
        <v>32</v>
      </c>
      <c r="O8" s="7" t="s">
        <v>32</v>
      </c>
    </row>
    <row r="9" spans="1:16" s="10" customFormat="1" ht="19.5" customHeight="1" x14ac:dyDescent="0.2">
      <c r="A9" s="10" t="s">
        <v>14</v>
      </c>
      <c r="D9" s="8">
        <f>SUM(G9:O9)</f>
        <v>88</v>
      </c>
      <c r="E9" s="8">
        <f>SUM(E11:E14)</f>
        <v>71</v>
      </c>
      <c r="F9" s="8">
        <f>SUM(F11:F14)</f>
        <v>17</v>
      </c>
      <c r="G9" s="13">
        <f t="shared" ref="G9:O9" si="1">SUM(G10:G14)</f>
        <v>0</v>
      </c>
      <c r="H9" s="13">
        <f t="shared" si="1"/>
        <v>13</v>
      </c>
      <c r="I9" s="13">
        <f t="shared" si="1"/>
        <v>13</v>
      </c>
      <c r="J9" s="13">
        <f t="shared" si="1"/>
        <v>12</v>
      </c>
      <c r="K9" s="13">
        <f t="shared" si="1"/>
        <v>8</v>
      </c>
      <c r="L9" s="13">
        <f t="shared" si="1"/>
        <v>5</v>
      </c>
      <c r="M9" s="13">
        <f t="shared" si="1"/>
        <v>4</v>
      </c>
      <c r="N9" s="13">
        <f t="shared" si="1"/>
        <v>8</v>
      </c>
      <c r="O9" s="18">
        <f t="shared" si="1"/>
        <v>25</v>
      </c>
      <c r="P9" s="14"/>
    </row>
    <row r="10" spans="1:16" s="10" customFormat="1" ht="19.5" customHeight="1" x14ac:dyDescent="0.2">
      <c r="B10" s="14" t="s">
        <v>148</v>
      </c>
      <c r="D10" s="8"/>
      <c r="E10" s="8"/>
      <c r="F10" s="8"/>
      <c r="G10" s="11"/>
      <c r="H10" s="11"/>
      <c r="I10" s="11"/>
      <c r="J10" s="11"/>
      <c r="K10" s="11"/>
      <c r="L10" s="11"/>
      <c r="M10" s="11"/>
      <c r="N10" s="11"/>
      <c r="O10" s="12"/>
      <c r="P10" s="14"/>
    </row>
    <row r="11" spans="1:16" s="10" customFormat="1" ht="15.75" customHeight="1" x14ac:dyDescent="0.2">
      <c r="C11" s="14" t="s">
        <v>15</v>
      </c>
      <c r="D11" s="8">
        <f t="shared" ref="D11:D19" si="2">SUM(G11:O11)</f>
        <v>13</v>
      </c>
      <c r="E11" s="6">
        <v>12</v>
      </c>
      <c r="F11" s="6">
        <v>1</v>
      </c>
      <c r="G11" s="11">
        <v>0</v>
      </c>
      <c r="H11" s="11">
        <v>3</v>
      </c>
      <c r="I11" s="11">
        <v>1</v>
      </c>
      <c r="J11" s="11">
        <v>4</v>
      </c>
      <c r="K11" s="11">
        <v>3</v>
      </c>
      <c r="L11" s="11">
        <v>1</v>
      </c>
      <c r="M11" s="11">
        <v>0</v>
      </c>
      <c r="N11" s="11">
        <v>0</v>
      </c>
      <c r="O11" s="12">
        <v>1</v>
      </c>
      <c r="P11" s="14"/>
    </row>
    <row r="12" spans="1:16" ht="19.5" customHeight="1" x14ac:dyDescent="0.2">
      <c r="B12" s="10" t="s">
        <v>16</v>
      </c>
      <c r="C12" s="15"/>
      <c r="D12" s="8">
        <f t="shared" si="2"/>
        <v>11</v>
      </c>
      <c r="E12" s="6">
        <v>10</v>
      </c>
      <c r="F12" s="6">
        <v>1</v>
      </c>
      <c r="G12" s="11">
        <v>0</v>
      </c>
      <c r="H12" s="11">
        <v>1</v>
      </c>
      <c r="I12" s="11">
        <v>3</v>
      </c>
      <c r="J12" s="11">
        <v>4</v>
      </c>
      <c r="K12" s="11">
        <v>2</v>
      </c>
      <c r="L12" s="11">
        <v>0</v>
      </c>
      <c r="M12" s="11">
        <v>0</v>
      </c>
      <c r="N12" s="11">
        <v>1</v>
      </c>
      <c r="O12" s="12">
        <v>0</v>
      </c>
    </row>
    <row r="13" spans="1:16" s="10" customFormat="1" ht="19.5" customHeight="1" x14ac:dyDescent="0.2">
      <c r="B13" s="10" t="s">
        <v>17</v>
      </c>
      <c r="D13" s="8">
        <f t="shared" si="2"/>
        <v>61</v>
      </c>
      <c r="E13" s="6">
        <v>47</v>
      </c>
      <c r="F13" s="6">
        <v>14</v>
      </c>
      <c r="G13" s="11">
        <v>0</v>
      </c>
      <c r="H13" s="11">
        <v>9</v>
      </c>
      <c r="I13" s="11">
        <v>8</v>
      </c>
      <c r="J13" s="11">
        <v>4</v>
      </c>
      <c r="K13" s="11">
        <v>3</v>
      </c>
      <c r="L13" s="11">
        <v>4</v>
      </c>
      <c r="M13" s="11">
        <v>4</v>
      </c>
      <c r="N13" s="11">
        <v>6</v>
      </c>
      <c r="O13" s="12">
        <v>23</v>
      </c>
      <c r="P13" s="14"/>
    </row>
    <row r="14" spans="1:16" ht="19.5" customHeight="1" x14ac:dyDescent="0.2">
      <c r="B14" s="10" t="s">
        <v>18</v>
      </c>
      <c r="C14" s="10"/>
      <c r="D14" s="8">
        <f t="shared" si="2"/>
        <v>3</v>
      </c>
      <c r="E14" s="6">
        <v>2</v>
      </c>
      <c r="F14" s="6">
        <v>1</v>
      </c>
      <c r="G14" s="11">
        <v>0</v>
      </c>
      <c r="H14" s="11">
        <v>0</v>
      </c>
      <c r="I14" s="11">
        <v>1</v>
      </c>
      <c r="J14" s="11">
        <v>0</v>
      </c>
      <c r="K14" s="11">
        <v>0</v>
      </c>
      <c r="L14" s="11">
        <v>0</v>
      </c>
      <c r="M14" s="11">
        <v>0</v>
      </c>
      <c r="N14" s="11">
        <v>1</v>
      </c>
      <c r="O14" s="12">
        <v>1</v>
      </c>
      <c r="P14" s="14"/>
    </row>
    <row r="15" spans="1:16" ht="19.5" customHeight="1" x14ac:dyDescent="0.2">
      <c r="A15" s="10" t="s">
        <v>19</v>
      </c>
      <c r="B15" s="10"/>
      <c r="C15" s="10"/>
      <c r="D15" s="8">
        <f t="shared" si="2"/>
        <v>124</v>
      </c>
      <c r="E15" s="8">
        <f t="shared" ref="E15:O15" si="3">SUM(E16:E27)</f>
        <v>85</v>
      </c>
      <c r="F15" s="8">
        <f t="shared" si="3"/>
        <v>39</v>
      </c>
      <c r="G15" s="13">
        <f t="shared" si="3"/>
        <v>1</v>
      </c>
      <c r="H15" s="13">
        <f t="shared" si="3"/>
        <v>7</v>
      </c>
      <c r="I15" s="13">
        <f t="shared" si="3"/>
        <v>14</v>
      </c>
      <c r="J15" s="13">
        <f t="shared" si="3"/>
        <v>13</v>
      </c>
      <c r="K15" s="13">
        <f t="shared" si="3"/>
        <v>9</v>
      </c>
      <c r="L15" s="13">
        <f t="shared" si="3"/>
        <v>12</v>
      </c>
      <c r="M15" s="13">
        <f t="shared" si="3"/>
        <v>9</v>
      </c>
      <c r="N15" s="13">
        <f t="shared" si="3"/>
        <v>29</v>
      </c>
      <c r="O15" s="18">
        <f t="shared" si="3"/>
        <v>30</v>
      </c>
      <c r="P15" s="14"/>
    </row>
    <row r="16" spans="1:16" ht="19.5" customHeight="1" x14ac:dyDescent="0.2">
      <c r="A16" s="10"/>
      <c r="B16" s="10" t="s">
        <v>20</v>
      </c>
      <c r="C16" s="10"/>
      <c r="D16" s="8">
        <f t="shared" si="2"/>
        <v>4</v>
      </c>
      <c r="E16" s="6">
        <v>3</v>
      </c>
      <c r="F16" s="6">
        <v>1</v>
      </c>
      <c r="G16" s="11">
        <v>0</v>
      </c>
      <c r="H16" s="11">
        <v>0</v>
      </c>
      <c r="I16" s="11">
        <v>0</v>
      </c>
      <c r="J16" s="11">
        <v>0</v>
      </c>
      <c r="K16" s="11">
        <v>1</v>
      </c>
      <c r="L16" s="11">
        <v>0</v>
      </c>
      <c r="M16" s="11">
        <v>0</v>
      </c>
      <c r="N16" s="11">
        <v>2</v>
      </c>
      <c r="O16" s="12">
        <v>1</v>
      </c>
      <c r="P16" s="14"/>
    </row>
    <row r="17" spans="1:15" ht="19.5" customHeight="1" x14ac:dyDescent="0.2">
      <c r="A17" s="10"/>
      <c r="B17" s="10" t="s">
        <v>21</v>
      </c>
      <c r="C17" s="10"/>
      <c r="D17" s="8">
        <f t="shared" si="2"/>
        <v>4</v>
      </c>
      <c r="E17" s="6">
        <v>4</v>
      </c>
      <c r="F17" s="42" t="s">
        <v>32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1</v>
      </c>
      <c r="M17" s="11">
        <v>0</v>
      </c>
      <c r="N17" s="11">
        <v>1</v>
      </c>
      <c r="O17" s="12">
        <v>2</v>
      </c>
    </row>
    <row r="18" spans="1:15" ht="19.5" customHeight="1" x14ac:dyDescent="0.2">
      <c r="A18" s="10"/>
      <c r="B18" s="10" t="s">
        <v>149</v>
      </c>
      <c r="C18" s="10"/>
      <c r="D18" s="8">
        <f t="shared" si="2"/>
        <v>16</v>
      </c>
      <c r="E18" s="6">
        <v>10</v>
      </c>
      <c r="F18" s="2">
        <v>6</v>
      </c>
      <c r="G18" s="11">
        <v>0</v>
      </c>
      <c r="H18" s="11">
        <v>0</v>
      </c>
      <c r="I18" s="11">
        <v>2</v>
      </c>
      <c r="J18" s="11">
        <v>3</v>
      </c>
      <c r="K18" s="11">
        <v>3</v>
      </c>
      <c r="L18" s="11">
        <v>2</v>
      </c>
      <c r="M18" s="11">
        <v>1</v>
      </c>
      <c r="N18" s="11">
        <v>3</v>
      </c>
      <c r="O18" s="12">
        <v>2</v>
      </c>
    </row>
    <row r="19" spans="1:15" ht="19.5" customHeight="1" x14ac:dyDescent="0.2">
      <c r="A19" s="10"/>
      <c r="B19" s="14" t="s">
        <v>22</v>
      </c>
      <c r="C19" s="10"/>
      <c r="D19" s="8">
        <f t="shared" si="2"/>
        <v>3</v>
      </c>
      <c r="E19" s="6">
        <v>1</v>
      </c>
      <c r="F19" s="6">
        <v>2</v>
      </c>
      <c r="G19" s="11">
        <v>0</v>
      </c>
      <c r="H19" s="11">
        <v>0</v>
      </c>
      <c r="I19" s="11">
        <v>1</v>
      </c>
      <c r="J19" s="11">
        <v>0</v>
      </c>
      <c r="K19" s="11">
        <v>0</v>
      </c>
      <c r="L19" s="11">
        <v>1</v>
      </c>
      <c r="M19" s="11">
        <v>0</v>
      </c>
      <c r="N19" s="11">
        <v>1</v>
      </c>
      <c r="O19" s="12">
        <v>0</v>
      </c>
    </row>
    <row r="20" spans="1:15" ht="19.5" customHeight="1" x14ac:dyDescent="0.2">
      <c r="A20" s="10"/>
      <c r="B20" s="14" t="s">
        <v>23</v>
      </c>
      <c r="C20" s="10"/>
      <c r="D20" s="8">
        <f>SUM(G20:O20)</f>
        <v>2</v>
      </c>
      <c r="E20" s="6">
        <v>2</v>
      </c>
      <c r="F20" s="6" t="s">
        <v>32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2</v>
      </c>
      <c r="O20" s="12">
        <v>0</v>
      </c>
    </row>
    <row r="21" spans="1:15" ht="19.5" customHeight="1" x14ac:dyDescent="0.2">
      <c r="A21" s="10"/>
      <c r="B21" s="14" t="s">
        <v>24</v>
      </c>
      <c r="C21" s="10"/>
      <c r="D21" s="8"/>
      <c r="E21" s="16"/>
      <c r="F21" s="6"/>
      <c r="G21" s="11"/>
      <c r="H21" s="11"/>
      <c r="I21" s="11"/>
      <c r="J21" s="11"/>
      <c r="K21" s="11"/>
      <c r="L21" s="11"/>
      <c r="M21" s="11"/>
      <c r="N21" s="11"/>
      <c r="O21" s="12"/>
    </row>
    <row r="22" spans="1:15" ht="16.5" customHeight="1" x14ac:dyDescent="0.2">
      <c r="A22" s="10"/>
      <c r="B22" s="10"/>
      <c r="C22" s="14" t="s">
        <v>25</v>
      </c>
      <c r="D22" s="8">
        <f t="shared" ref="D22:D29" si="4">SUM(G22:O22)</f>
        <v>3</v>
      </c>
      <c r="E22" s="6">
        <v>1</v>
      </c>
      <c r="F22" s="6">
        <v>2</v>
      </c>
      <c r="G22" s="11">
        <v>0</v>
      </c>
      <c r="H22" s="11">
        <v>0</v>
      </c>
      <c r="I22" s="11">
        <v>0</v>
      </c>
      <c r="J22" s="11">
        <v>2</v>
      </c>
      <c r="K22" s="11">
        <v>0</v>
      </c>
      <c r="L22" s="11">
        <v>1</v>
      </c>
      <c r="M22" s="11">
        <v>0</v>
      </c>
      <c r="N22" s="11">
        <v>0</v>
      </c>
      <c r="O22" s="12">
        <v>0</v>
      </c>
    </row>
    <row r="23" spans="1:15" ht="19.5" customHeight="1" x14ac:dyDescent="0.2">
      <c r="A23" s="10"/>
      <c r="B23" s="10" t="s">
        <v>26</v>
      </c>
      <c r="C23" s="10"/>
      <c r="D23" s="8">
        <f t="shared" si="4"/>
        <v>9</v>
      </c>
      <c r="E23" s="6">
        <v>7</v>
      </c>
      <c r="F23" s="16">
        <v>2</v>
      </c>
      <c r="G23" s="11">
        <v>0</v>
      </c>
      <c r="H23" s="11">
        <v>5</v>
      </c>
      <c r="I23" s="11">
        <v>1</v>
      </c>
      <c r="J23" s="11">
        <v>1</v>
      </c>
      <c r="K23" s="11">
        <v>0</v>
      </c>
      <c r="L23" s="11">
        <v>0</v>
      </c>
      <c r="M23" s="11">
        <v>0</v>
      </c>
      <c r="N23" s="11">
        <v>0</v>
      </c>
      <c r="O23" s="12">
        <v>2</v>
      </c>
    </row>
    <row r="24" spans="1:15" ht="19.5" customHeight="1" x14ac:dyDescent="0.2">
      <c r="A24" s="10"/>
      <c r="B24" s="10" t="s">
        <v>27</v>
      </c>
      <c r="C24" s="10"/>
      <c r="D24" s="8">
        <f t="shared" si="4"/>
        <v>46</v>
      </c>
      <c r="E24" s="6">
        <v>27</v>
      </c>
      <c r="F24" s="6">
        <v>19</v>
      </c>
      <c r="G24" s="11">
        <v>1</v>
      </c>
      <c r="H24" s="11">
        <v>2</v>
      </c>
      <c r="I24" s="11">
        <v>3</v>
      </c>
      <c r="J24" s="11">
        <v>4</v>
      </c>
      <c r="K24" s="11">
        <v>1</v>
      </c>
      <c r="L24" s="11">
        <v>4</v>
      </c>
      <c r="M24" s="11">
        <v>5</v>
      </c>
      <c r="N24" s="11">
        <v>10</v>
      </c>
      <c r="O24" s="12">
        <v>16</v>
      </c>
    </row>
    <row r="25" spans="1:15" ht="19.5" customHeight="1" x14ac:dyDescent="0.2">
      <c r="A25" s="10"/>
      <c r="B25" s="10" t="s">
        <v>28</v>
      </c>
      <c r="C25" s="10"/>
      <c r="D25" s="8">
        <f t="shared" si="4"/>
        <v>5</v>
      </c>
      <c r="E25" s="6">
        <v>4</v>
      </c>
      <c r="F25" s="6">
        <v>1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1</v>
      </c>
      <c r="O25" s="12">
        <v>4</v>
      </c>
    </row>
    <row r="26" spans="1:15" ht="19.5" customHeight="1" x14ac:dyDescent="0.2">
      <c r="A26" s="10"/>
      <c r="B26" s="10" t="s">
        <v>29</v>
      </c>
      <c r="C26" s="10"/>
      <c r="D26" s="8">
        <f t="shared" si="4"/>
        <v>2</v>
      </c>
      <c r="E26" s="6">
        <v>2</v>
      </c>
      <c r="F26" s="6" t="s">
        <v>32</v>
      </c>
      <c r="G26" s="11">
        <v>0</v>
      </c>
      <c r="H26" s="11">
        <v>0</v>
      </c>
      <c r="I26" s="11">
        <v>0</v>
      </c>
      <c r="J26" s="11">
        <v>0</v>
      </c>
      <c r="K26" s="11">
        <v>2</v>
      </c>
      <c r="L26" s="11">
        <v>0</v>
      </c>
      <c r="M26" s="11">
        <v>0</v>
      </c>
      <c r="N26" s="11">
        <v>0</v>
      </c>
      <c r="O26" s="12">
        <v>0</v>
      </c>
    </row>
    <row r="27" spans="1:15" ht="19.5" customHeight="1" x14ac:dyDescent="0.2">
      <c r="A27" s="10"/>
      <c r="B27" s="10" t="s">
        <v>18</v>
      </c>
      <c r="C27" s="10"/>
      <c r="D27" s="8">
        <f t="shared" si="4"/>
        <v>30</v>
      </c>
      <c r="E27" s="6">
        <v>24</v>
      </c>
      <c r="F27" s="6">
        <v>6</v>
      </c>
      <c r="G27" s="11">
        <v>0</v>
      </c>
      <c r="H27" s="11">
        <v>0</v>
      </c>
      <c r="I27" s="11">
        <v>7</v>
      </c>
      <c r="J27" s="11">
        <v>3</v>
      </c>
      <c r="K27" s="11">
        <v>2</v>
      </c>
      <c r="L27" s="11">
        <v>3</v>
      </c>
      <c r="M27" s="11">
        <v>3</v>
      </c>
      <c r="N27" s="11">
        <v>9</v>
      </c>
      <c r="O27" s="12">
        <v>3</v>
      </c>
    </row>
    <row r="28" spans="1:15" ht="19.5" customHeight="1" x14ac:dyDescent="0.2">
      <c r="A28" s="10" t="s">
        <v>30</v>
      </c>
      <c r="B28" s="10"/>
      <c r="C28" s="10"/>
      <c r="D28" s="8">
        <f t="shared" si="4"/>
        <v>186</v>
      </c>
      <c r="E28" s="8">
        <f t="shared" ref="E28:N28" si="5">SUM(E29:E41)</f>
        <v>171</v>
      </c>
      <c r="F28" s="8">
        <f t="shared" si="5"/>
        <v>15</v>
      </c>
      <c r="G28" s="13">
        <f t="shared" si="5"/>
        <v>3</v>
      </c>
      <c r="H28" s="13">
        <f t="shared" si="5"/>
        <v>20</v>
      </c>
      <c r="I28" s="13">
        <f t="shared" si="5"/>
        <v>20</v>
      </c>
      <c r="J28" s="13">
        <f t="shared" si="5"/>
        <v>26</v>
      </c>
      <c r="K28" s="13">
        <f t="shared" si="5"/>
        <v>34</v>
      </c>
      <c r="L28" s="13">
        <f t="shared" si="5"/>
        <v>15</v>
      </c>
      <c r="M28" s="13">
        <f t="shared" si="5"/>
        <v>11</v>
      </c>
      <c r="N28" s="13">
        <f t="shared" si="5"/>
        <v>25</v>
      </c>
      <c r="O28" s="18">
        <f t="shared" ref="O28" si="6">SUM(O29:O41)</f>
        <v>32</v>
      </c>
    </row>
    <row r="29" spans="1:15" ht="19.5" customHeight="1" x14ac:dyDescent="0.2">
      <c r="A29" s="10"/>
      <c r="B29" s="10" t="s">
        <v>31</v>
      </c>
      <c r="C29" s="10"/>
      <c r="D29" s="8">
        <f t="shared" si="4"/>
        <v>5</v>
      </c>
      <c r="E29" s="6">
        <v>4</v>
      </c>
      <c r="F29" s="6">
        <v>1</v>
      </c>
      <c r="G29" s="11">
        <v>0</v>
      </c>
      <c r="H29" s="11">
        <v>0</v>
      </c>
      <c r="I29" s="11">
        <v>0</v>
      </c>
      <c r="J29" s="11">
        <v>1</v>
      </c>
      <c r="K29" s="11">
        <v>3</v>
      </c>
      <c r="L29" s="11">
        <v>1</v>
      </c>
      <c r="M29" s="11">
        <v>0</v>
      </c>
      <c r="N29" s="11">
        <v>0</v>
      </c>
      <c r="O29" s="12">
        <v>0</v>
      </c>
    </row>
    <row r="30" spans="1:15" ht="19.5" customHeight="1" x14ac:dyDescent="0.2">
      <c r="A30" s="10"/>
      <c r="B30" s="14" t="s">
        <v>150</v>
      </c>
      <c r="C30" s="10"/>
      <c r="D30" s="8"/>
      <c r="E30" s="16"/>
      <c r="F30" s="16"/>
      <c r="G30" s="11"/>
      <c r="H30" s="11"/>
      <c r="I30" s="11"/>
      <c r="J30" s="11"/>
      <c r="K30" s="11"/>
      <c r="L30" s="11"/>
      <c r="M30" s="11"/>
      <c r="N30" s="11"/>
      <c r="O30" s="12"/>
    </row>
    <row r="31" spans="1:15" ht="16.5" customHeight="1" x14ac:dyDescent="0.2">
      <c r="A31" s="10"/>
      <c r="B31" s="10"/>
      <c r="C31" s="14" t="s">
        <v>151</v>
      </c>
      <c r="D31" s="8">
        <f>SUM(G31:O31)</f>
        <v>23</v>
      </c>
      <c r="E31" s="6">
        <v>23</v>
      </c>
      <c r="F31" s="6" t="s">
        <v>32</v>
      </c>
      <c r="G31" s="11">
        <v>0</v>
      </c>
      <c r="H31" s="11">
        <v>4</v>
      </c>
      <c r="I31" s="11">
        <v>3</v>
      </c>
      <c r="J31" s="11">
        <v>6</v>
      </c>
      <c r="K31" s="11">
        <v>2</v>
      </c>
      <c r="L31" s="11">
        <v>2</v>
      </c>
      <c r="M31" s="11">
        <v>0</v>
      </c>
      <c r="N31" s="11">
        <v>1</v>
      </c>
      <c r="O31" s="12">
        <v>5</v>
      </c>
    </row>
    <row r="32" spans="1:15" ht="19.5" customHeight="1" x14ac:dyDescent="0.2">
      <c r="A32" s="10"/>
      <c r="B32" s="14" t="s">
        <v>33</v>
      </c>
      <c r="C32" s="10"/>
      <c r="D32" s="8"/>
      <c r="E32" s="6"/>
      <c r="F32" s="6"/>
      <c r="G32" s="11"/>
      <c r="H32" s="11"/>
      <c r="I32" s="11"/>
      <c r="J32" s="11"/>
      <c r="K32" s="11"/>
      <c r="L32" s="11"/>
      <c r="M32" s="11"/>
      <c r="N32" s="11"/>
      <c r="O32" s="12"/>
    </row>
    <row r="33" spans="1:15" ht="16.5" customHeight="1" x14ac:dyDescent="0.2">
      <c r="A33" s="10"/>
      <c r="B33" s="14"/>
      <c r="C33" s="10" t="s">
        <v>34</v>
      </c>
      <c r="D33" s="8">
        <f t="shared" ref="D33:D38" si="7">SUM(G33:O33)</f>
        <v>2</v>
      </c>
      <c r="E33" s="6">
        <v>2</v>
      </c>
      <c r="F33" s="6" t="s">
        <v>32</v>
      </c>
      <c r="G33" s="11">
        <v>0</v>
      </c>
      <c r="H33" s="11">
        <v>0</v>
      </c>
      <c r="I33" s="11">
        <v>0</v>
      </c>
      <c r="J33" s="11">
        <v>0</v>
      </c>
      <c r="K33" s="11">
        <v>1</v>
      </c>
      <c r="L33" s="11">
        <v>0</v>
      </c>
      <c r="M33" s="11">
        <v>0</v>
      </c>
      <c r="N33" s="11">
        <v>0</v>
      </c>
      <c r="O33" s="12">
        <v>1</v>
      </c>
    </row>
    <row r="34" spans="1:15" ht="19.5" customHeight="1" x14ac:dyDescent="0.2">
      <c r="A34" s="10"/>
      <c r="B34" s="10" t="s">
        <v>152</v>
      </c>
      <c r="C34" s="10"/>
      <c r="D34" s="8">
        <f t="shared" si="7"/>
        <v>7</v>
      </c>
      <c r="E34" s="6">
        <v>7</v>
      </c>
      <c r="F34" s="6" t="s">
        <v>32</v>
      </c>
      <c r="G34" s="11">
        <v>1</v>
      </c>
      <c r="H34" s="11">
        <v>2</v>
      </c>
      <c r="I34" s="11">
        <v>1</v>
      </c>
      <c r="J34" s="11">
        <v>0</v>
      </c>
      <c r="K34" s="11">
        <v>2</v>
      </c>
      <c r="L34" s="11">
        <v>0</v>
      </c>
      <c r="M34" s="11">
        <v>1</v>
      </c>
      <c r="N34" s="11">
        <v>0</v>
      </c>
      <c r="O34" s="12">
        <v>0</v>
      </c>
    </row>
    <row r="35" spans="1:15" ht="19.5" customHeight="1" x14ac:dyDescent="0.2">
      <c r="A35" s="10"/>
      <c r="B35" s="10" t="s">
        <v>35</v>
      </c>
      <c r="C35" s="10"/>
      <c r="D35" s="8">
        <f t="shared" si="7"/>
        <v>10</v>
      </c>
      <c r="E35" s="6">
        <v>6</v>
      </c>
      <c r="F35" s="6">
        <v>4</v>
      </c>
      <c r="G35" s="11">
        <v>0</v>
      </c>
      <c r="H35" s="11">
        <v>1</v>
      </c>
      <c r="I35" s="11">
        <v>1</v>
      </c>
      <c r="J35" s="11">
        <v>0</v>
      </c>
      <c r="K35" s="11">
        <v>0</v>
      </c>
      <c r="L35" s="11">
        <v>0</v>
      </c>
      <c r="M35" s="11">
        <v>1</v>
      </c>
      <c r="N35" s="11">
        <v>2</v>
      </c>
      <c r="O35" s="12">
        <v>5</v>
      </c>
    </row>
    <row r="36" spans="1:15" ht="19.5" customHeight="1" x14ac:dyDescent="0.2">
      <c r="A36" s="10"/>
      <c r="B36" s="10" t="s">
        <v>36</v>
      </c>
      <c r="C36" s="10"/>
      <c r="D36" s="8">
        <f t="shared" si="7"/>
        <v>1</v>
      </c>
      <c r="E36" s="6">
        <v>1</v>
      </c>
      <c r="F36" s="6" t="s">
        <v>32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1</v>
      </c>
      <c r="O36" s="12">
        <v>0</v>
      </c>
    </row>
    <row r="37" spans="1:15" ht="19.5" customHeight="1" x14ac:dyDescent="0.2">
      <c r="A37" s="10"/>
      <c r="B37" s="10" t="s">
        <v>37</v>
      </c>
      <c r="C37" s="10"/>
      <c r="D37" s="8">
        <f t="shared" si="7"/>
        <v>1</v>
      </c>
      <c r="E37" s="6" t="s">
        <v>32</v>
      </c>
      <c r="F37" s="6">
        <v>1</v>
      </c>
      <c r="G37" s="6" t="s">
        <v>32</v>
      </c>
      <c r="H37" s="6" t="s">
        <v>32</v>
      </c>
      <c r="I37" s="6" t="s">
        <v>32</v>
      </c>
      <c r="J37" s="37">
        <v>1</v>
      </c>
      <c r="K37" s="6" t="s">
        <v>32</v>
      </c>
      <c r="L37" s="6" t="s">
        <v>32</v>
      </c>
      <c r="M37" s="6" t="s">
        <v>32</v>
      </c>
      <c r="N37" s="6" t="s">
        <v>32</v>
      </c>
      <c r="O37" s="7" t="s">
        <v>32</v>
      </c>
    </row>
    <row r="38" spans="1:15" ht="19.5" customHeight="1" x14ac:dyDescent="0.2">
      <c r="A38" s="10"/>
      <c r="B38" s="14" t="s">
        <v>38</v>
      </c>
      <c r="C38" s="10"/>
      <c r="D38" s="8">
        <f t="shared" si="7"/>
        <v>123</v>
      </c>
      <c r="E38" s="6">
        <v>117</v>
      </c>
      <c r="F38" s="6">
        <v>6</v>
      </c>
      <c r="G38" s="11">
        <v>2</v>
      </c>
      <c r="H38" s="11">
        <v>12</v>
      </c>
      <c r="I38" s="11">
        <v>14</v>
      </c>
      <c r="J38" s="11">
        <v>13</v>
      </c>
      <c r="K38" s="11">
        <v>25</v>
      </c>
      <c r="L38" s="11">
        <v>11</v>
      </c>
      <c r="M38" s="11">
        <v>7</v>
      </c>
      <c r="N38" s="11">
        <v>19</v>
      </c>
      <c r="O38" s="12">
        <v>20</v>
      </c>
    </row>
    <row r="39" spans="1:15" ht="19.5" customHeight="1" x14ac:dyDescent="0.2">
      <c r="A39" s="10"/>
      <c r="B39" s="24" t="s">
        <v>161</v>
      </c>
      <c r="C39" s="10"/>
      <c r="D39" s="8" t="s">
        <v>155</v>
      </c>
      <c r="E39" s="6"/>
      <c r="F39" s="6"/>
      <c r="G39" s="22"/>
      <c r="H39" s="22"/>
      <c r="I39" s="22"/>
      <c r="J39" s="22"/>
      <c r="K39" s="22"/>
      <c r="L39" s="22"/>
      <c r="M39" s="22"/>
      <c r="N39" s="23"/>
      <c r="O39" s="12"/>
    </row>
    <row r="40" spans="1:15" ht="16.5" customHeight="1" x14ac:dyDescent="0.2">
      <c r="A40" s="10"/>
      <c r="B40" s="25"/>
      <c r="C40" s="10" t="s">
        <v>162</v>
      </c>
      <c r="D40" s="8">
        <f t="shared" ref="D40:D44" si="8">SUM(G40:O40)</f>
        <v>1</v>
      </c>
      <c r="E40" s="6" t="s">
        <v>32</v>
      </c>
      <c r="F40" s="6">
        <v>1</v>
      </c>
      <c r="G40" s="6" t="s">
        <v>32</v>
      </c>
      <c r="H40" s="6" t="s">
        <v>32</v>
      </c>
      <c r="I40" s="6" t="s">
        <v>32</v>
      </c>
      <c r="J40" s="6" t="s">
        <v>32</v>
      </c>
      <c r="K40" s="6" t="s">
        <v>32</v>
      </c>
      <c r="L40" s="6" t="s">
        <v>32</v>
      </c>
      <c r="M40" s="11">
        <v>1</v>
      </c>
      <c r="N40" s="6" t="s">
        <v>32</v>
      </c>
      <c r="O40" s="7" t="s">
        <v>32</v>
      </c>
    </row>
    <row r="41" spans="1:15" ht="19.5" customHeight="1" x14ac:dyDescent="0.2">
      <c r="A41" s="10"/>
      <c r="B41" s="10" t="s">
        <v>18</v>
      </c>
      <c r="C41" s="10"/>
      <c r="D41" s="8">
        <f t="shared" si="8"/>
        <v>13</v>
      </c>
      <c r="E41" s="6">
        <v>11</v>
      </c>
      <c r="F41" s="6">
        <v>2</v>
      </c>
      <c r="G41" s="11">
        <v>0</v>
      </c>
      <c r="H41" s="11">
        <v>1</v>
      </c>
      <c r="I41" s="11">
        <v>1</v>
      </c>
      <c r="J41" s="11">
        <v>5</v>
      </c>
      <c r="K41" s="11">
        <v>1</v>
      </c>
      <c r="L41" s="11">
        <v>1</v>
      </c>
      <c r="M41" s="11">
        <v>1</v>
      </c>
      <c r="N41" s="11">
        <v>2</v>
      </c>
      <c r="O41" s="12">
        <v>1</v>
      </c>
    </row>
    <row r="42" spans="1:15" ht="19.5" customHeight="1" x14ac:dyDescent="0.2">
      <c r="A42" s="10" t="s">
        <v>39</v>
      </c>
      <c r="B42" s="17"/>
      <c r="C42" s="17"/>
      <c r="D42" s="8">
        <f t="shared" si="8"/>
        <v>315</v>
      </c>
      <c r="E42" s="8">
        <f>SUM(E43:E54)</f>
        <v>214</v>
      </c>
      <c r="F42" s="8">
        <f>SUM(F43:F54)</f>
        <v>101</v>
      </c>
      <c r="G42" s="13">
        <f t="shared" ref="G42:O42" si="9">SUM(G43:G54)</f>
        <v>3</v>
      </c>
      <c r="H42" s="13">
        <f t="shared" si="9"/>
        <v>17</v>
      </c>
      <c r="I42" s="13">
        <f t="shared" si="9"/>
        <v>38</v>
      </c>
      <c r="J42" s="13">
        <f t="shared" si="9"/>
        <v>32</v>
      </c>
      <c r="K42" s="13">
        <f t="shared" si="9"/>
        <v>42</v>
      </c>
      <c r="L42" s="13">
        <f t="shared" si="9"/>
        <v>31</v>
      </c>
      <c r="M42" s="13">
        <f t="shared" si="9"/>
        <v>24</v>
      </c>
      <c r="N42" s="13">
        <f t="shared" si="9"/>
        <v>61</v>
      </c>
      <c r="O42" s="18">
        <f t="shared" si="9"/>
        <v>67</v>
      </c>
    </row>
    <row r="43" spans="1:15" ht="19.5" customHeight="1" x14ac:dyDescent="0.2">
      <c r="A43" s="10"/>
      <c r="B43" s="10" t="s">
        <v>40</v>
      </c>
      <c r="C43" s="17"/>
      <c r="D43" s="8">
        <f t="shared" si="8"/>
        <v>9</v>
      </c>
      <c r="E43" s="6">
        <v>5</v>
      </c>
      <c r="F43" s="6">
        <v>4</v>
      </c>
      <c r="G43" s="11">
        <v>0</v>
      </c>
      <c r="H43" s="11">
        <v>0</v>
      </c>
      <c r="I43" s="11">
        <v>0</v>
      </c>
      <c r="J43" s="11">
        <v>1</v>
      </c>
      <c r="K43" s="11">
        <v>1</v>
      </c>
      <c r="L43" s="11">
        <v>1</v>
      </c>
      <c r="M43" s="11">
        <v>0</v>
      </c>
      <c r="N43" s="11">
        <v>4</v>
      </c>
      <c r="O43" s="12">
        <v>2</v>
      </c>
    </row>
    <row r="44" spans="1:15" ht="19.5" customHeight="1" x14ac:dyDescent="0.2">
      <c r="A44" s="10"/>
      <c r="B44" s="10" t="s">
        <v>41</v>
      </c>
      <c r="C44" s="10"/>
      <c r="D44" s="8">
        <f t="shared" si="8"/>
        <v>24</v>
      </c>
      <c r="E44" s="6">
        <v>17</v>
      </c>
      <c r="F44" s="6">
        <v>7</v>
      </c>
      <c r="G44" s="11">
        <v>0</v>
      </c>
      <c r="H44" s="11">
        <v>3</v>
      </c>
      <c r="I44" s="11">
        <v>1</v>
      </c>
      <c r="J44" s="11">
        <v>2</v>
      </c>
      <c r="K44" s="11">
        <v>3</v>
      </c>
      <c r="L44" s="11">
        <v>1</v>
      </c>
      <c r="M44" s="11">
        <v>3</v>
      </c>
      <c r="N44" s="11">
        <v>7</v>
      </c>
      <c r="O44" s="12">
        <v>4</v>
      </c>
    </row>
    <row r="45" spans="1:15" ht="19.5" customHeight="1" x14ac:dyDescent="0.2">
      <c r="A45" s="10"/>
      <c r="B45" s="10" t="s">
        <v>42</v>
      </c>
      <c r="C45" s="10"/>
      <c r="D45" s="8"/>
      <c r="E45" s="6"/>
      <c r="F45" s="6"/>
      <c r="G45" s="11"/>
      <c r="H45" s="11"/>
      <c r="I45" s="11"/>
      <c r="J45" s="11"/>
      <c r="K45" s="11"/>
      <c r="L45" s="11"/>
      <c r="M45" s="11"/>
      <c r="N45" s="11"/>
      <c r="O45" s="12"/>
    </row>
    <row r="46" spans="1:15" ht="15.75" customHeight="1" x14ac:dyDescent="0.2">
      <c r="A46" s="10"/>
      <c r="B46" s="10"/>
      <c r="C46" s="10" t="s">
        <v>43</v>
      </c>
      <c r="D46" s="8">
        <f t="shared" ref="D46:D49" si="10">SUM(G46:O46)</f>
        <v>5</v>
      </c>
      <c r="E46" s="6">
        <v>3</v>
      </c>
      <c r="F46" s="6">
        <v>2</v>
      </c>
      <c r="G46" s="11">
        <v>0</v>
      </c>
      <c r="H46" s="11">
        <v>0</v>
      </c>
      <c r="I46" s="11">
        <v>1</v>
      </c>
      <c r="J46" s="11">
        <v>1</v>
      </c>
      <c r="K46" s="11">
        <v>0</v>
      </c>
      <c r="L46" s="11">
        <v>2</v>
      </c>
      <c r="M46" s="11">
        <v>0</v>
      </c>
      <c r="N46" s="11">
        <v>0</v>
      </c>
      <c r="O46" s="12">
        <v>1</v>
      </c>
    </row>
    <row r="47" spans="1:15" ht="19.5" customHeight="1" x14ac:dyDescent="0.2">
      <c r="A47" s="10"/>
      <c r="B47" s="10" t="s">
        <v>44</v>
      </c>
      <c r="C47" s="10"/>
      <c r="D47" s="8">
        <f t="shared" si="10"/>
        <v>79</v>
      </c>
      <c r="E47" s="6">
        <v>54</v>
      </c>
      <c r="F47" s="6">
        <v>25</v>
      </c>
      <c r="G47" s="11">
        <v>0</v>
      </c>
      <c r="H47" s="11">
        <v>5</v>
      </c>
      <c r="I47" s="11">
        <v>12</v>
      </c>
      <c r="J47" s="11">
        <v>10</v>
      </c>
      <c r="K47" s="11">
        <v>4</v>
      </c>
      <c r="L47" s="11">
        <v>11</v>
      </c>
      <c r="M47" s="11">
        <v>10</v>
      </c>
      <c r="N47" s="11">
        <v>13</v>
      </c>
      <c r="O47" s="12">
        <v>14</v>
      </c>
    </row>
    <row r="48" spans="1:15" ht="19.5" customHeight="1" x14ac:dyDescent="0.2">
      <c r="A48" s="10"/>
      <c r="B48" s="10" t="s">
        <v>45</v>
      </c>
      <c r="C48" s="10"/>
      <c r="D48" s="8">
        <f t="shared" si="10"/>
        <v>127</v>
      </c>
      <c r="E48" s="6">
        <v>82</v>
      </c>
      <c r="F48" s="6">
        <v>45</v>
      </c>
      <c r="G48" s="11">
        <v>2</v>
      </c>
      <c r="H48" s="11">
        <v>6</v>
      </c>
      <c r="I48" s="11">
        <v>15</v>
      </c>
      <c r="J48" s="11">
        <v>8</v>
      </c>
      <c r="K48" s="11">
        <v>22</v>
      </c>
      <c r="L48" s="11">
        <v>10</v>
      </c>
      <c r="M48" s="11">
        <v>7</v>
      </c>
      <c r="N48" s="11">
        <v>25</v>
      </c>
      <c r="O48" s="12">
        <v>32</v>
      </c>
    </row>
    <row r="49" spans="1:15" ht="19.5" customHeight="1" x14ac:dyDescent="0.2">
      <c r="A49" s="10"/>
      <c r="B49" s="10" t="s">
        <v>46</v>
      </c>
      <c r="C49" s="10"/>
      <c r="D49" s="8">
        <f t="shared" si="10"/>
        <v>19</v>
      </c>
      <c r="E49" s="6">
        <v>17</v>
      </c>
      <c r="F49" s="6">
        <v>2</v>
      </c>
      <c r="G49" s="11">
        <v>1</v>
      </c>
      <c r="H49" s="11">
        <v>0</v>
      </c>
      <c r="I49" s="11">
        <v>4</v>
      </c>
      <c r="J49" s="11">
        <v>2</v>
      </c>
      <c r="K49" s="11">
        <v>4</v>
      </c>
      <c r="L49" s="11">
        <v>1</v>
      </c>
      <c r="M49" s="11">
        <v>2</v>
      </c>
      <c r="N49" s="11">
        <v>3</v>
      </c>
      <c r="O49" s="12">
        <v>2</v>
      </c>
    </row>
    <row r="50" spans="1:15" ht="15.75" customHeight="1" x14ac:dyDescent="0.2">
      <c r="A50" s="10" t="s">
        <v>163</v>
      </c>
      <c r="B50" s="10"/>
      <c r="C50" s="10"/>
      <c r="D50" s="8"/>
      <c r="E50" s="6"/>
      <c r="F50" s="6"/>
      <c r="G50" s="11"/>
      <c r="H50" s="11"/>
      <c r="I50" s="11"/>
      <c r="J50" s="11"/>
      <c r="K50" s="11"/>
      <c r="L50" s="11"/>
      <c r="M50" s="11"/>
      <c r="N50" s="11"/>
      <c r="O50" s="12"/>
    </row>
    <row r="51" spans="1:15" ht="19.5" customHeight="1" x14ac:dyDescent="0.2">
      <c r="A51" s="10"/>
      <c r="B51" s="10" t="s">
        <v>47</v>
      </c>
      <c r="C51" s="10"/>
      <c r="D51" s="8">
        <f>SUM(G51:O51)</f>
        <v>30</v>
      </c>
      <c r="E51" s="6">
        <v>20</v>
      </c>
      <c r="F51" s="6">
        <v>10</v>
      </c>
      <c r="G51" s="11">
        <v>0</v>
      </c>
      <c r="H51" s="11">
        <v>2</v>
      </c>
      <c r="I51" s="11">
        <v>2</v>
      </c>
      <c r="J51" s="11">
        <v>2</v>
      </c>
      <c r="K51" s="11">
        <v>5</v>
      </c>
      <c r="L51" s="11">
        <v>4</v>
      </c>
      <c r="M51" s="11">
        <v>2</v>
      </c>
      <c r="N51" s="11">
        <v>4</v>
      </c>
      <c r="O51" s="12">
        <v>9</v>
      </c>
    </row>
    <row r="52" spans="1:15" ht="19.5" customHeight="1" x14ac:dyDescent="0.2">
      <c r="A52" s="10"/>
      <c r="B52" s="10" t="s">
        <v>153</v>
      </c>
      <c r="C52" s="10"/>
      <c r="D52" s="8"/>
      <c r="E52" s="6"/>
      <c r="F52" s="6"/>
      <c r="G52" s="11"/>
      <c r="H52" s="11"/>
      <c r="I52" s="11"/>
      <c r="J52" s="11"/>
      <c r="K52" s="11"/>
      <c r="L52" s="11"/>
      <c r="M52" s="11"/>
      <c r="N52" s="11"/>
      <c r="O52" s="12"/>
    </row>
    <row r="53" spans="1:15" ht="15.75" customHeight="1" x14ac:dyDescent="0.2">
      <c r="A53" s="10"/>
      <c r="B53" s="10"/>
      <c r="C53" s="10" t="s">
        <v>154</v>
      </c>
      <c r="D53" s="8">
        <f t="shared" ref="D53:D55" si="11">SUM(G53:O53)</f>
        <v>10</v>
      </c>
      <c r="E53" s="6">
        <v>8</v>
      </c>
      <c r="F53" s="6">
        <v>2</v>
      </c>
      <c r="G53" s="11">
        <v>0</v>
      </c>
      <c r="H53" s="11">
        <v>1</v>
      </c>
      <c r="I53" s="11">
        <v>3</v>
      </c>
      <c r="J53" s="11">
        <v>2</v>
      </c>
      <c r="K53" s="11">
        <v>2</v>
      </c>
      <c r="L53" s="11">
        <v>0</v>
      </c>
      <c r="M53" s="11">
        <v>0</v>
      </c>
      <c r="N53" s="11">
        <v>1</v>
      </c>
      <c r="O53" s="12">
        <v>1</v>
      </c>
    </row>
    <row r="54" spans="1:15" ht="19.5" customHeight="1" x14ac:dyDescent="0.2">
      <c r="A54" s="10"/>
      <c r="B54" s="10" t="s">
        <v>18</v>
      </c>
      <c r="C54" s="10"/>
      <c r="D54" s="8">
        <f t="shared" si="11"/>
        <v>12</v>
      </c>
      <c r="E54" s="6">
        <v>8</v>
      </c>
      <c r="F54" s="6">
        <v>4</v>
      </c>
      <c r="G54" s="11">
        <v>0</v>
      </c>
      <c r="H54" s="11">
        <v>0</v>
      </c>
      <c r="I54" s="11">
        <v>0</v>
      </c>
      <c r="J54" s="11">
        <v>4</v>
      </c>
      <c r="K54" s="11">
        <v>1</v>
      </c>
      <c r="L54" s="11">
        <v>1</v>
      </c>
      <c r="M54" s="11">
        <v>0</v>
      </c>
      <c r="N54" s="11">
        <v>4</v>
      </c>
      <c r="O54" s="12">
        <v>2</v>
      </c>
    </row>
    <row r="55" spans="1:15" ht="19.5" customHeight="1" x14ac:dyDescent="0.2">
      <c r="A55" s="10" t="s">
        <v>48</v>
      </c>
      <c r="B55" s="10"/>
      <c r="C55" s="10"/>
      <c r="D55" s="8">
        <f t="shared" si="11"/>
        <v>4775</v>
      </c>
      <c r="E55" s="13">
        <f>SUM(E56:E74)</f>
        <v>4345</v>
      </c>
      <c r="F55" s="13">
        <f>SUM(F56:F74)</f>
        <v>430</v>
      </c>
      <c r="G55" s="13">
        <f t="shared" ref="G55:O55" si="12">SUM(G58:G74)</f>
        <v>259</v>
      </c>
      <c r="H55" s="13">
        <f t="shared" si="12"/>
        <v>882</v>
      </c>
      <c r="I55" s="13">
        <f t="shared" si="12"/>
        <v>911</v>
      </c>
      <c r="J55" s="13">
        <f t="shared" si="12"/>
        <v>609</v>
      </c>
      <c r="K55" s="13">
        <f t="shared" si="12"/>
        <v>448</v>
      </c>
      <c r="L55" s="13">
        <f t="shared" si="12"/>
        <v>300</v>
      </c>
      <c r="M55" s="13">
        <f t="shared" si="12"/>
        <v>156</v>
      </c>
      <c r="N55" s="13">
        <f t="shared" si="12"/>
        <v>280</v>
      </c>
      <c r="O55" s="18">
        <f t="shared" si="12"/>
        <v>930</v>
      </c>
    </row>
    <row r="56" spans="1:15" ht="19.5" customHeight="1" x14ac:dyDescent="0.2">
      <c r="A56" s="10"/>
      <c r="B56" s="10" t="s">
        <v>49</v>
      </c>
      <c r="C56" s="10"/>
      <c r="D56" s="8"/>
      <c r="E56" s="8"/>
      <c r="F56" s="8"/>
      <c r="G56" s="13"/>
      <c r="H56" s="13"/>
      <c r="I56" s="13"/>
      <c r="J56" s="13"/>
      <c r="K56" s="13"/>
      <c r="L56" s="13"/>
      <c r="M56" s="13"/>
      <c r="N56" s="13"/>
      <c r="O56" s="18"/>
    </row>
    <row r="57" spans="1:15" ht="15.75" customHeight="1" x14ac:dyDescent="0.2">
      <c r="A57" s="10"/>
      <c r="B57" s="10"/>
      <c r="C57" s="10" t="s">
        <v>50</v>
      </c>
      <c r="D57" s="8"/>
      <c r="E57" s="8"/>
      <c r="F57" s="8"/>
      <c r="G57" s="13"/>
      <c r="H57" s="13"/>
      <c r="I57" s="13"/>
      <c r="J57" s="13"/>
      <c r="K57" s="13"/>
      <c r="L57" s="13"/>
      <c r="M57" s="13"/>
      <c r="N57" s="13"/>
      <c r="O57" s="18"/>
    </row>
    <row r="58" spans="1:15" ht="16.5" customHeight="1" x14ac:dyDescent="0.2">
      <c r="A58" s="10"/>
      <c r="B58" s="10"/>
      <c r="C58" s="10" t="s">
        <v>51</v>
      </c>
      <c r="D58" s="8">
        <f t="shared" ref="D58:D60" si="13">SUM(G58:O58)</f>
        <v>1</v>
      </c>
      <c r="E58" s="6">
        <v>1</v>
      </c>
      <c r="F58" s="6" t="s">
        <v>32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1</v>
      </c>
      <c r="M58" s="11">
        <v>0</v>
      </c>
      <c r="N58" s="11">
        <v>0</v>
      </c>
      <c r="O58" s="12">
        <v>0</v>
      </c>
    </row>
    <row r="59" spans="1:15" ht="19.5" customHeight="1" x14ac:dyDescent="0.2">
      <c r="A59" s="10"/>
      <c r="B59" s="10" t="s">
        <v>52</v>
      </c>
      <c r="C59" s="10"/>
      <c r="D59" s="8">
        <f t="shared" si="13"/>
        <v>186</v>
      </c>
      <c r="E59" s="6">
        <v>174</v>
      </c>
      <c r="F59" s="6">
        <v>12</v>
      </c>
      <c r="G59" s="11">
        <v>9</v>
      </c>
      <c r="H59" s="11">
        <v>30</v>
      </c>
      <c r="I59" s="11">
        <v>23</v>
      </c>
      <c r="J59" s="11">
        <v>26</v>
      </c>
      <c r="K59" s="11">
        <v>19</v>
      </c>
      <c r="L59" s="11">
        <v>13</v>
      </c>
      <c r="M59" s="11">
        <v>5</v>
      </c>
      <c r="N59" s="11">
        <v>9</v>
      </c>
      <c r="O59" s="12">
        <v>52</v>
      </c>
    </row>
    <row r="60" spans="1:15" ht="19.5" customHeight="1" x14ac:dyDescent="0.2">
      <c r="A60" s="10"/>
      <c r="B60" s="19" t="s">
        <v>53</v>
      </c>
      <c r="C60" s="14"/>
      <c r="D60" s="8">
        <f t="shared" si="13"/>
        <v>407</v>
      </c>
      <c r="E60" s="6">
        <v>360</v>
      </c>
      <c r="F60" s="6">
        <v>47</v>
      </c>
      <c r="G60" s="11">
        <v>22</v>
      </c>
      <c r="H60" s="11">
        <v>66</v>
      </c>
      <c r="I60" s="11">
        <v>80</v>
      </c>
      <c r="J60" s="11">
        <v>56</v>
      </c>
      <c r="K60" s="11">
        <v>50</v>
      </c>
      <c r="L60" s="11">
        <v>30</v>
      </c>
      <c r="M60" s="11">
        <v>18</v>
      </c>
      <c r="N60" s="11">
        <v>34</v>
      </c>
      <c r="O60" s="12">
        <v>51</v>
      </c>
    </row>
    <row r="61" spans="1:15" ht="19.5" customHeight="1" x14ac:dyDescent="0.2">
      <c r="A61" s="10"/>
      <c r="B61" s="19" t="s">
        <v>54</v>
      </c>
      <c r="C61" s="10"/>
      <c r="D61" s="8"/>
      <c r="E61" s="6"/>
      <c r="F61" s="6"/>
      <c r="G61" s="11"/>
      <c r="H61" s="11"/>
      <c r="I61" s="11"/>
      <c r="J61" s="11"/>
      <c r="K61" s="11"/>
      <c r="L61" s="11"/>
      <c r="M61" s="11"/>
      <c r="N61" s="11"/>
      <c r="O61" s="12"/>
    </row>
    <row r="62" spans="1:15" ht="15.75" customHeight="1" x14ac:dyDescent="0.2">
      <c r="A62" s="10"/>
      <c r="B62" s="10"/>
      <c r="C62" s="14" t="s">
        <v>55</v>
      </c>
      <c r="D62" s="8">
        <f t="shared" ref="D62:D69" si="14">SUM(G62:O62)</f>
        <v>2</v>
      </c>
      <c r="E62" s="6">
        <v>2</v>
      </c>
      <c r="F62" s="6" t="s">
        <v>32</v>
      </c>
      <c r="G62" s="11">
        <v>0</v>
      </c>
      <c r="H62" s="11">
        <v>0</v>
      </c>
      <c r="I62" s="11">
        <v>0</v>
      </c>
      <c r="J62" s="11">
        <v>1</v>
      </c>
      <c r="K62" s="11">
        <v>0</v>
      </c>
      <c r="L62" s="11">
        <v>0</v>
      </c>
      <c r="M62" s="11">
        <v>0</v>
      </c>
      <c r="N62" s="11">
        <v>0</v>
      </c>
      <c r="O62" s="12">
        <v>1</v>
      </c>
    </row>
    <row r="63" spans="1:15" ht="19.5" customHeight="1" x14ac:dyDescent="0.2">
      <c r="A63" s="10"/>
      <c r="B63" s="10" t="s">
        <v>56</v>
      </c>
      <c r="C63" s="14"/>
      <c r="D63" s="8">
        <f t="shared" si="14"/>
        <v>1</v>
      </c>
      <c r="E63" s="6">
        <v>1</v>
      </c>
      <c r="F63" s="6" t="s">
        <v>32</v>
      </c>
      <c r="G63" s="11">
        <v>0</v>
      </c>
      <c r="H63" s="11">
        <v>0</v>
      </c>
      <c r="I63" s="11">
        <v>0</v>
      </c>
      <c r="J63" s="11">
        <v>0</v>
      </c>
      <c r="K63" s="11">
        <v>1</v>
      </c>
      <c r="L63" s="11">
        <v>0</v>
      </c>
      <c r="M63" s="11">
        <v>0</v>
      </c>
      <c r="N63" s="11">
        <v>0</v>
      </c>
      <c r="O63" s="12">
        <v>0</v>
      </c>
    </row>
    <row r="64" spans="1:15" ht="19.5" customHeight="1" x14ac:dyDescent="0.2">
      <c r="A64" s="10"/>
      <c r="B64" s="10" t="s">
        <v>57</v>
      </c>
      <c r="C64" s="14"/>
      <c r="D64" s="8">
        <f t="shared" si="14"/>
        <v>1</v>
      </c>
      <c r="E64" s="6">
        <v>1</v>
      </c>
      <c r="F64" s="6" t="s">
        <v>32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1</v>
      </c>
      <c r="O64" s="12">
        <v>0</v>
      </c>
    </row>
    <row r="65" spans="1:15" ht="19.5" customHeight="1" x14ac:dyDescent="0.2">
      <c r="A65" s="10"/>
      <c r="B65" s="10" t="s">
        <v>58</v>
      </c>
      <c r="C65" s="10"/>
      <c r="D65" s="8">
        <f t="shared" si="14"/>
        <v>83</v>
      </c>
      <c r="E65" s="6">
        <v>79</v>
      </c>
      <c r="F65" s="6">
        <v>4</v>
      </c>
      <c r="G65" s="11">
        <v>3</v>
      </c>
      <c r="H65" s="11">
        <v>14</v>
      </c>
      <c r="I65" s="11">
        <v>31</v>
      </c>
      <c r="J65" s="11">
        <v>12</v>
      </c>
      <c r="K65" s="11">
        <v>7</v>
      </c>
      <c r="L65" s="11">
        <v>2</v>
      </c>
      <c r="M65" s="11">
        <v>0</v>
      </c>
      <c r="N65" s="11">
        <v>2</v>
      </c>
      <c r="O65" s="12">
        <v>12</v>
      </c>
    </row>
    <row r="66" spans="1:15" ht="19.5" customHeight="1" x14ac:dyDescent="0.2">
      <c r="A66" s="10"/>
      <c r="B66" s="20" t="s">
        <v>59</v>
      </c>
      <c r="C66" s="10"/>
      <c r="D66" s="8">
        <f t="shared" si="14"/>
        <v>1</v>
      </c>
      <c r="E66" s="6">
        <v>1</v>
      </c>
      <c r="F66" s="6" t="s">
        <v>32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2">
        <v>1</v>
      </c>
    </row>
    <row r="67" spans="1:15" ht="19.5" customHeight="1" x14ac:dyDescent="0.2">
      <c r="A67" s="10"/>
      <c r="B67" s="10" t="s">
        <v>60</v>
      </c>
      <c r="C67" s="10"/>
      <c r="D67" s="8">
        <f t="shared" si="14"/>
        <v>2742</v>
      </c>
      <c r="E67" s="6">
        <v>2482</v>
      </c>
      <c r="F67" s="6">
        <v>260</v>
      </c>
      <c r="G67" s="11">
        <v>151</v>
      </c>
      <c r="H67" s="11">
        <v>515</v>
      </c>
      <c r="I67" s="11">
        <v>525</v>
      </c>
      <c r="J67" s="11">
        <v>365</v>
      </c>
      <c r="K67" s="11">
        <v>230</v>
      </c>
      <c r="L67" s="11">
        <v>165</v>
      </c>
      <c r="M67" s="11">
        <v>76</v>
      </c>
      <c r="N67" s="11">
        <v>124</v>
      </c>
      <c r="O67" s="12">
        <v>591</v>
      </c>
    </row>
    <row r="68" spans="1:15" ht="19.5" customHeight="1" x14ac:dyDescent="0.2">
      <c r="A68" s="10"/>
      <c r="B68" s="14" t="s">
        <v>61</v>
      </c>
      <c r="C68" s="10"/>
      <c r="D68" s="8">
        <f t="shared" si="14"/>
        <v>324</v>
      </c>
      <c r="E68" s="6">
        <v>294</v>
      </c>
      <c r="F68" s="6">
        <v>30</v>
      </c>
      <c r="G68" s="11">
        <v>22</v>
      </c>
      <c r="H68" s="11">
        <v>73</v>
      </c>
      <c r="I68" s="11">
        <v>67</v>
      </c>
      <c r="J68" s="11">
        <v>33</v>
      </c>
      <c r="K68" s="11">
        <v>44</v>
      </c>
      <c r="L68" s="11">
        <v>23</v>
      </c>
      <c r="M68" s="11">
        <v>8</v>
      </c>
      <c r="N68" s="11">
        <v>15</v>
      </c>
      <c r="O68" s="12">
        <v>39</v>
      </c>
    </row>
    <row r="69" spans="1:15" ht="19.5" customHeight="1" x14ac:dyDescent="0.2">
      <c r="A69" s="10"/>
      <c r="B69" s="14" t="s">
        <v>62</v>
      </c>
      <c r="C69" s="14"/>
      <c r="D69" s="8">
        <f t="shared" si="14"/>
        <v>158</v>
      </c>
      <c r="E69" s="6">
        <v>152</v>
      </c>
      <c r="F69" s="6">
        <v>6</v>
      </c>
      <c r="G69" s="11">
        <v>11</v>
      </c>
      <c r="H69" s="11">
        <v>25</v>
      </c>
      <c r="I69" s="11">
        <v>22</v>
      </c>
      <c r="J69" s="11">
        <v>13</v>
      </c>
      <c r="K69" s="11">
        <v>18</v>
      </c>
      <c r="L69" s="11">
        <v>12</v>
      </c>
      <c r="M69" s="11">
        <v>12</v>
      </c>
      <c r="N69" s="11">
        <v>16</v>
      </c>
      <c r="O69" s="12">
        <v>29</v>
      </c>
    </row>
    <row r="70" spans="1:15" ht="19.5" customHeight="1" x14ac:dyDescent="0.2">
      <c r="A70" s="10"/>
      <c r="B70" s="10" t="s">
        <v>63</v>
      </c>
      <c r="C70" s="14"/>
      <c r="D70" s="8">
        <f>SUM(G70:O70)</f>
        <v>296</v>
      </c>
      <c r="E70" s="6">
        <v>255</v>
      </c>
      <c r="F70" s="6">
        <v>41</v>
      </c>
      <c r="G70" s="11">
        <v>10</v>
      </c>
      <c r="H70" s="11">
        <v>55</v>
      </c>
      <c r="I70" s="11">
        <v>53</v>
      </c>
      <c r="J70" s="11">
        <v>44</v>
      </c>
      <c r="K70" s="11">
        <v>31</v>
      </c>
      <c r="L70" s="11">
        <v>22</v>
      </c>
      <c r="M70" s="11">
        <v>12</v>
      </c>
      <c r="N70" s="11">
        <v>26</v>
      </c>
      <c r="O70" s="12">
        <v>43</v>
      </c>
    </row>
    <row r="71" spans="1:15" ht="19.5" customHeight="1" x14ac:dyDescent="0.2">
      <c r="A71" s="10"/>
      <c r="B71" s="19" t="s">
        <v>64</v>
      </c>
      <c r="C71" s="10"/>
      <c r="D71" s="8"/>
      <c r="E71" s="6" t="s">
        <v>155</v>
      </c>
      <c r="F71" s="6"/>
      <c r="G71" s="11"/>
      <c r="H71" s="11"/>
      <c r="I71" s="11"/>
      <c r="J71" s="11"/>
      <c r="K71" s="11"/>
      <c r="L71" s="11"/>
      <c r="M71" s="11"/>
      <c r="N71" s="11"/>
      <c r="O71" s="12"/>
    </row>
    <row r="72" spans="1:15" ht="16.5" customHeight="1" x14ac:dyDescent="0.2">
      <c r="A72" s="10"/>
      <c r="B72" s="10"/>
      <c r="C72" s="14" t="s">
        <v>65</v>
      </c>
      <c r="D72" s="8">
        <f>SUM(G72:O72)</f>
        <v>413</v>
      </c>
      <c r="E72" s="6">
        <v>399</v>
      </c>
      <c r="F72" s="6">
        <v>14</v>
      </c>
      <c r="G72" s="11">
        <v>26</v>
      </c>
      <c r="H72" s="11">
        <v>74</v>
      </c>
      <c r="I72" s="11">
        <v>76</v>
      </c>
      <c r="J72" s="11">
        <v>42</v>
      </c>
      <c r="K72" s="11">
        <v>29</v>
      </c>
      <c r="L72" s="11">
        <v>23</v>
      </c>
      <c r="M72" s="11">
        <v>16</v>
      </c>
      <c r="N72" s="11">
        <v>46</v>
      </c>
      <c r="O72" s="12">
        <v>81</v>
      </c>
    </row>
    <row r="73" spans="1:15" ht="19.5" customHeight="1" x14ac:dyDescent="0.2">
      <c r="A73" s="10"/>
      <c r="B73" s="10" t="s">
        <v>66</v>
      </c>
      <c r="C73" s="10"/>
      <c r="D73" s="8">
        <f t="shared" ref="D73:D84" si="15">SUM(G73:O73)</f>
        <v>135</v>
      </c>
      <c r="E73" s="6">
        <v>121</v>
      </c>
      <c r="F73" s="6">
        <v>14</v>
      </c>
      <c r="G73" s="11">
        <v>4</v>
      </c>
      <c r="H73" s="11">
        <v>29</v>
      </c>
      <c r="I73" s="11">
        <v>29</v>
      </c>
      <c r="J73" s="11">
        <v>16</v>
      </c>
      <c r="K73" s="11">
        <v>18</v>
      </c>
      <c r="L73" s="11">
        <v>7</v>
      </c>
      <c r="M73" s="11">
        <v>7</v>
      </c>
      <c r="N73" s="11">
        <v>5</v>
      </c>
      <c r="O73" s="12">
        <v>20</v>
      </c>
    </row>
    <row r="74" spans="1:15" ht="19.5" customHeight="1" x14ac:dyDescent="0.2">
      <c r="A74" s="10"/>
      <c r="B74" s="10" t="s">
        <v>67</v>
      </c>
      <c r="C74" s="10"/>
      <c r="D74" s="8">
        <f t="shared" si="15"/>
        <v>25</v>
      </c>
      <c r="E74" s="6">
        <v>23</v>
      </c>
      <c r="F74" s="6">
        <v>2</v>
      </c>
      <c r="G74" s="11">
        <v>1</v>
      </c>
      <c r="H74" s="11">
        <v>1</v>
      </c>
      <c r="I74" s="11">
        <v>5</v>
      </c>
      <c r="J74" s="11">
        <v>1</v>
      </c>
      <c r="K74" s="11">
        <v>1</v>
      </c>
      <c r="L74" s="11">
        <v>2</v>
      </c>
      <c r="M74" s="11">
        <v>2</v>
      </c>
      <c r="N74" s="11">
        <v>2</v>
      </c>
      <c r="O74" s="12">
        <v>10</v>
      </c>
    </row>
    <row r="75" spans="1:15" ht="19.5" customHeight="1" x14ac:dyDescent="0.2">
      <c r="A75" s="10" t="s">
        <v>68</v>
      </c>
      <c r="B75" s="10"/>
      <c r="C75" s="10"/>
      <c r="D75" s="8">
        <f t="shared" si="15"/>
        <v>511</v>
      </c>
      <c r="E75" s="8">
        <f>SUM(E76:E91)</f>
        <v>362</v>
      </c>
      <c r="F75" s="8">
        <f>SUM(F76:F91)</f>
        <v>149</v>
      </c>
      <c r="G75" s="13">
        <f t="shared" ref="G75:O75" si="16">SUM(G76:G91)</f>
        <v>4</v>
      </c>
      <c r="H75" s="13">
        <f t="shared" si="16"/>
        <v>28</v>
      </c>
      <c r="I75" s="13">
        <f t="shared" si="16"/>
        <v>35</v>
      </c>
      <c r="J75" s="13">
        <f t="shared" si="16"/>
        <v>56</v>
      </c>
      <c r="K75" s="13">
        <f t="shared" si="16"/>
        <v>41</v>
      </c>
      <c r="L75" s="13">
        <f t="shared" si="16"/>
        <v>56</v>
      </c>
      <c r="M75" s="13">
        <f t="shared" si="16"/>
        <v>47</v>
      </c>
      <c r="N75" s="13">
        <f t="shared" si="16"/>
        <v>111</v>
      </c>
      <c r="O75" s="18">
        <f t="shared" si="16"/>
        <v>133</v>
      </c>
    </row>
    <row r="76" spans="1:15" ht="19.5" customHeight="1" x14ac:dyDescent="0.2">
      <c r="A76" s="10"/>
      <c r="B76" s="10" t="s">
        <v>69</v>
      </c>
      <c r="C76" s="10"/>
      <c r="D76" s="8">
        <f t="shared" si="15"/>
        <v>96</v>
      </c>
      <c r="E76" s="6">
        <v>67</v>
      </c>
      <c r="F76" s="6">
        <v>29</v>
      </c>
      <c r="G76" s="11">
        <v>1</v>
      </c>
      <c r="H76" s="11">
        <v>8</v>
      </c>
      <c r="I76" s="11">
        <v>10</v>
      </c>
      <c r="J76" s="11">
        <v>19</v>
      </c>
      <c r="K76" s="11">
        <v>11</v>
      </c>
      <c r="L76" s="11">
        <v>13</v>
      </c>
      <c r="M76" s="11">
        <v>7</v>
      </c>
      <c r="N76" s="11">
        <v>8</v>
      </c>
      <c r="O76" s="12">
        <v>19</v>
      </c>
    </row>
    <row r="77" spans="1:15" ht="19.5" customHeight="1" x14ac:dyDescent="0.2">
      <c r="A77" s="10"/>
      <c r="B77" s="10" t="s">
        <v>70</v>
      </c>
      <c r="C77" s="10"/>
      <c r="D77" s="8">
        <f t="shared" si="15"/>
        <v>1</v>
      </c>
      <c r="E77" s="6">
        <v>1</v>
      </c>
      <c r="F77" s="6" t="s">
        <v>32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2">
        <v>1</v>
      </c>
    </row>
    <row r="78" spans="1:15" ht="19.5" customHeight="1" x14ac:dyDescent="0.2">
      <c r="A78" s="10"/>
      <c r="B78" s="10" t="s">
        <v>71</v>
      </c>
      <c r="C78" s="10"/>
      <c r="D78" s="8">
        <f t="shared" si="15"/>
        <v>15</v>
      </c>
      <c r="E78" s="6">
        <v>11</v>
      </c>
      <c r="F78" s="6">
        <v>4</v>
      </c>
      <c r="G78" s="11">
        <v>0</v>
      </c>
      <c r="H78" s="11">
        <v>1</v>
      </c>
      <c r="I78" s="11">
        <v>2</v>
      </c>
      <c r="J78" s="11">
        <v>2</v>
      </c>
      <c r="K78" s="11">
        <v>0</v>
      </c>
      <c r="L78" s="11">
        <v>0</v>
      </c>
      <c r="M78" s="11">
        <v>0</v>
      </c>
      <c r="N78" s="11">
        <v>2</v>
      </c>
      <c r="O78" s="12">
        <v>8</v>
      </c>
    </row>
    <row r="79" spans="1:15" ht="19.5" customHeight="1" x14ac:dyDescent="0.2">
      <c r="A79" s="10"/>
      <c r="B79" s="10" t="s">
        <v>72</v>
      </c>
      <c r="C79" s="10"/>
      <c r="D79" s="8">
        <f t="shared" si="15"/>
        <v>19</v>
      </c>
      <c r="E79" s="6">
        <v>16</v>
      </c>
      <c r="F79" s="6">
        <v>3</v>
      </c>
      <c r="G79" s="11">
        <v>0</v>
      </c>
      <c r="H79" s="11">
        <v>0</v>
      </c>
      <c r="I79" s="11">
        <v>1</v>
      </c>
      <c r="J79" s="11">
        <v>2</v>
      </c>
      <c r="K79" s="11">
        <v>0</v>
      </c>
      <c r="L79" s="11">
        <v>2</v>
      </c>
      <c r="M79" s="11">
        <v>2</v>
      </c>
      <c r="N79" s="11">
        <v>2</v>
      </c>
      <c r="O79" s="12">
        <v>10</v>
      </c>
    </row>
    <row r="80" spans="1:15" ht="19.5" customHeight="1" x14ac:dyDescent="0.2">
      <c r="A80" s="10"/>
      <c r="B80" s="10" t="s">
        <v>73</v>
      </c>
      <c r="C80" s="10"/>
      <c r="D80" s="8">
        <f t="shared" si="15"/>
        <v>1</v>
      </c>
      <c r="E80" s="6">
        <v>1</v>
      </c>
      <c r="F80" s="6" t="s">
        <v>32</v>
      </c>
      <c r="G80" s="11">
        <v>0</v>
      </c>
      <c r="H80" s="11">
        <v>0</v>
      </c>
      <c r="I80" s="11">
        <v>0</v>
      </c>
      <c r="J80" s="11">
        <v>1</v>
      </c>
      <c r="K80" s="11">
        <v>0</v>
      </c>
      <c r="L80" s="11">
        <v>0</v>
      </c>
      <c r="M80" s="11">
        <v>0</v>
      </c>
      <c r="N80" s="11">
        <v>0</v>
      </c>
      <c r="O80" s="12">
        <v>0</v>
      </c>
    </row>
    <row r="81" spans="1:15" ht="19.5" customHeight="1" x14ac:dyDescent="0.2">
      <c r="A81" s="10"/>
      <c r="B81" s="10" t="s">
        <v>74</v>
      </c>
      <c r="C81" s="10"/>
      <c r="D81" s="8">
        <f t="shared" si="15"/>
        <v>21</v>
      </c>
      <c r="E81" s="6">
        <v>14</v>
      </c>
      <c r="F81" s="6">
        <v>7</v>
      </c>
      <c r="G81" s="11">
        <v>1</v>
      </c>
      <c r="H81" s="11">
        <v>1</v>
      </c>
      <c r="I81" s="11">
        <v>2</v>
      </c>
      <c r="J81" s="11">
        <v>1</v>
      </c>
      <c r="K81" s="11">
        <v>2</v>
      </c>
      <c r="L81" s="11">
        <v>4</v>
      </c>
      <c r="M81" s="11">
        <v>1</v>
      </c>
      <c r="N81" s="11">
        <v>3</v>
      </c>
      <c r="O81" s="12">
        <v>6</v>
      </c>
    </row>
    <row r="82" spans="1:15" ht="19.5" customHeight="1" x14ac:dyDescent="0.2">
      <c r="A82" s="10"/>
      <c r="B82" s="10" t="s">
        <v>75</v>
      </c>
      <c r="C82" s="10"/>
      <c r="D82" s="8">
        <f t="shared" si="15"/>
        <v>8</v>
      </c>
      <c r="E82" s="6">
        <v>5</v>
      </c>
      <c r="F82" s="6">
        <v>3</v>
      </c>
      <c r="G82" s="11">
        <v>0</v>
      </c>
      <c r="H82" s="11">
        <v>0</v>
      </c>
      <c r="I82" s="11">
        <v>1</v>
      </c>
      <c r="J82" s="11">
        <v>0</v>
      </c>
      <c r="K82" s="11">
        <v>1</v>
      </c>
      <c r="L82" s="11">
        <v>2</v>
      </c>
      <c r="M82" s="11">
        <v>2</v>
      </c>
      <c r="N82" s="11">
        <v>1</v>
      </c>
      <c r="O82" s="12">
        <v>1</v>
      </c>
    </row>
    <row r="83" spans="1:15" ht="19.5" customHeight="1" x14ac:dyDescent="0.2">
      <c r="A83" s="10"/>
      <c r="B83" s="10" t="s">
        <v>76</v>
      </c>
      <c r="C83" s="10"/>
      <c r="D83" s="8">
        <f t="shared" si="15"/>
        <v>99</v>
      </c>
      <c r="E83" s="6">
        <v>63</v>
      </c>
      <c r="F83" s="6">
        <v>36</v>
      </c>
      <c r="G83" s="11">
        <v>1</v>
      </c>
      <c r="H83" s="11">
        <v>12</v>
      </c>
      <c r="I83" s="11">
        <v>10</v>
      </c>
      <c r="J83" s="11">
        <v>19</v>
      </c>
      <c r="K83" s="11">
        <v>12</v>
      </c>
      <c r="L83" s="11">
        <v>13</v>
      </c>
      <c r="M83" s="11">
        <v>4</v>
      </c>
      <c r="N83" s="11">
        <v>8</v>
      </c>
      <c r="O83" s="12">
        <v>20</v>
      </c>
    </row>
    <row r="84" spans="1:15" ht="19.5" customHeight="1" x14ac:dyDescent="0.2">
      <c r="A84" s="10"/>
      <c r="B84" s="10" t="s">
        <v>77</v>
      </c>
      <c r="C84" s="10"/>
      <c r="D84" s="8">
        <f t="shared" si="15"/>
        <v>1</v>
      </c>
      <c r="E84" s="6">
        <v>1</v>
      </c>
      <c r="F84" s="6" t="s">
        <v>32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1</v>
      </c>
      <c r="N84" s="11">
        <v>0</v>
      </c>
      <c r="O84" s="12">
        <v>0</v>
      </c>
    </row>
    <row r="85" spans="1:15" ht="19.5" customHeight="1" x14ac:dyDescent="0.2">
      <c r="A85" s="10"/>
      <c r="B85" s="10" t="s">
        <v>156</v>
      </c>
      <c r="C85" s="10"/>
      <c r="D85" s="8"/>
      <c r="E85" s="6"/>
      <c r="F85" s="6"/>
      <c r="G85" s="11"/>
      <c r="H85" s="11"/>
      <c r="I85" s="11"/>
      <c r="J85" s="11"/>
      <c r="K85" s="11"/>
      <c r="L85" s="11"/>
      <c r="M85" s="11"/>
      <c r="N85" s="11"/>
      <c r="O85" s="12"/>
    </row>
    <row r="86" spans="1:15" ht="15.75" customHeight="1" x14ac:dyDescent="0.2">
      <c r="A86" s="10"/>
      <c r="B86" s="10"/>
      <c r="C86" s="10" t="s">
        <v>78</v>
      </c>
      <c r="D86" s="8">
        <f t="shared" ref="D86:D87" si="17">SUM(G86:O86)</f>
        <v>1</v>
      </c>
      <c r="E86" s="6">
        <v>1</v>
      </c>
      <c r="F86" s="6" t="s">
        <v>32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1</v>
      </c>
      <c r="O86" s="12">
        <v>0</v>
      </c>
    </row>
    <row r="87" spans="1:15" ht="19.5" customHeight="1" x14ac:dyDescent="0.2">
      <c r="A87" s="10"/>
      <c r="B87" s="10" t="s">
        <v>79</v>
      </c>
      <c r="C87" s="10"/>
      <c r="D87" s="8">
        <f t="shared" si="17"/>
        <v>239</v>
      </c>
      <c r="E87" s="6">
        <v>174</v>
      </c>
      <c r="F87" s="6">
        <v>65</v>
      </c>
      <c r="G87" s="11">
        <v>1</v>
      </c>
      <c r="H87" s="11">
        <v>6</v>
      </c>
      <c r="I87" s="11">
        <v>9</v>
      </c>
      <c r="J87" s="11">
        <v>10</v>
      </c>
      <c r="K87" s="11">
        <v>15</v>
      </c>
      <c r="L87" s="11">
        <v>21</v>
      </c>
      <c r="M87" s="11">
        <v>30</v>
      </c>
      <c r="N87" s="11">
        <v>82</v>
      </c>
      <c r="O87" s="12">
        <v>65</v>
      </c>
    </row>
    <row r="88" spans="1:15" ht="19.5" customHeight="1" x14ac:dyDescent="0.2">
      <c r="A88" s="10"/>
      <c r="B88" s="2" t="s">
        <v>80</v>
      </c>
      <c r="C88" s="10"/>
      <c r="D88" s="8"/>
      <c r="E88" s="6"/>
      <c r="F88" s="6"/>
      <c r="G88" s="11"/>
      <c r="H88" s="11"/>
      <c r="I88" s="11"/>
      <c r="J88" s="11"/>
      <c r="K88" s="11"/>
      <c r="L88" s="11"/>
      <c r="M88" s="11"/>
      <c r="N88" s="11"/>
      <c r="O88" s="12"/>
    </row>
    <row r="89" spans="1:15" ht="16.5" customHeight="1" x14ac:dyDescent="0.2">
      <c r="A89" s="10"/>
      <c r="C89" s="10" t="s">
        <v>81</v>
      </c>
      <c r="D89" s="8"/>
      <c r="E89" s="6"/>
      <c r="F89" s="6"/>
      <c r="G89" s="11"/>
      <c r="H89" s="11"/>
      <c r="I89" s="11"/>
      <c r="J89" s="11"/>
      <c r="K89" s="11"/>
      <c r="L89" s="11"/>
      <c r="M89" s="11"/>
      <c r="N89" s="11"/>
      <c r="O89" s="12"/>
    </row>
    <row r="90" spans="1:15" ht="15.75" customHeight="1" x14ac:dyDescent="0.2">
      <c r="A90" s="10"/>
      <c r="C90" s="10" t="s">
        <v>82</v>
      </c>
      <c r="D90" s="8">
        <f t="shared" ref="D90:D93" si="18">SUM(G90:O90)</f>
        <v>1</v>
      </c>
      <c r="E90" s="6" t="s">
        <v>32</v>
      </c>
      <c r="F90" s="6">
        <v>1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1</v>
      </c>
      <c r="O90" s="12">
        <v>0</v>
      </c>
    </row>
    <row r="91" spans="1:15" ht="19.5" customHeight="1" x14ac:dyDescent="0.2">
      <c r="A91" s="10"/>
      <c r="B91" s="10" t="s">
        <v>67</v>
      </c>
      <c r="C91" s="10"/>
      <c r="D91" s="8">
        <f t="shared" si="18"/>
        <v>9</v>
      </c>
      <c r="E91" s="6">
        <v>8</v>
      </c>
      <c r="F91" s="6">
        <v>1</v>
      </c>
      <c r="G91" s="11">
        <v>0</v>
      </c>
      <c r="H91" s="11">
        <v>0</v>
      </c>
      <c r="I91" s="11">
        <v>0</v>
      </c>
      <c r="J91" s="11">
        <v>2</v>
      </c>
      <c r="K91" s="11">
        <v>0</v>
      </c>
      <c r="L91" s="11">
        <v>1</v>
      </c>
      <c r="M91" s="11">
        <v>0</v>
      </c>
      <c r="N91" s="11">
        <v>3</v>
      </c>
      <c r="O91" s="12">
        <v>3</v>
      </c>
    </row>
    <row r="92" spans="1:15" ht="19.5" customHeight="1" x14ac:dyDescent="0.2">
      <c r="A92" s="10" t="s">
        <v>83</v>
      </c>
      <c r="B92" s="17"/>
      <c r="C92" s="17"/>
      <c r="D92" s="8">
        <f t="shared" si="18"/>
        <v>2880</v>
      </c>
      <c r="E92" s="8">
        <f>SUM(E93:E104)</f>
        <v>2438</v>
      </c>
      <c r="F92" s="8">
        <f>SUM(F93:F104)</f>
        <v>442</v>
      </c>
      <c r="G92" s="13">
        <f>SUM(G93:G104)</f>
        <v>30</v>
      </c>
      <c r="H92" s="13">
        <f t="shared" ref="H92:O92" si="19">SUM(H93:H104)</f>
        <v>224</v>
      </c>
      <c r="I92" s="13">
        <f t="shared" si="19"/>
        <v>329</v>
      </c>
      <c r="J92" s="13">
        <f t="shared" si="19"/>
        <v>331</v>
      </c>
      <c r="K92" s="13">
        <f t="shared" si="19"/>
        <v>317</v>
      </c>
      <c r="L92" s="13">
        <f t="shared" si="19"/>
        <v>214</v>
      </c>
      <c r="M92" s="13">
        <f t="shared" si="19"/>
        <v>144</v>
      </c>
      <c r="N92" s="13">
        <f t="shared" si="19"/>
        <v>267</v>
      </c>
      <c r="O92" s="18">
        <f t="shared" si="19"/>
        <v>1024</v>
      </c>
    </row>
    <row r="93" spans="1:15" ht="19.5" customHeight="1" x14ac:dyDescent="0.2">
      <c r="A93" s="10"/>
      <c r="B93" s="10" t="s">
        <v>84</v>
      </c>
      <c r="C93" s="17"/>
      <c r="D93" s="8">
        <f t="shared" si="18"/>
        <v>2</v>
      </c>
      <c r="E93" s="6">
        <v>1</v>
      </c>
      <c r="F93" s="6">
        <v>1</v>
      </c>
      <c r="G93" s="11">
        <v>0</v>
      </c>
      <c r="H93" s="11">
        <v>0</v>
      </c>
      <c r="I93" s="11">
        <v>0</v>
      </c>
      <c r="J93" s="11">
        <v>0</v>
      </c>
      <c r="K93" s="11">
        <v>1</v>
      </c>
      <c r="L93" s="11">
        <v>0</v>
      </c>
      <c r="M93" s="11">
        <v>0</v>
      </c>
      <c r="N93" s="11">
        <v>0</v>
      </c>
      <c r="O93" s="12">
        <v>1</v>
      </c>
    </row>
    <row r="94" spans="1:15" ht="16.5" customHeight="1" x14ac:dyDescent="0.2">
      <c r="A94" s="10" t="s">
        <v>169</v>
      </c>
      <c r="B94" s="10"/>
      <c r="C94" s="17"/>
      <c r="D94" s="8"/>
      <c r="E94" s="6"/>
      <c r="F94" s="6"/>
      <c r="G94" s="11"/>
      <c r="H94" s="11"/>
      <c r="I94" s="11"/>
      <c r="J94" s="11"/>
      <c r="K94" s="11"/>
      <c r="L94" s="11"/>
      <c r="M94" s="11"/>
      <c r="N94" s="11"/>
      <c r="O94" s="12"/>
    </row>
    <row r="95" spans="1:15" ht="16.5" customHeight="1" x14ac:dyDescent="0.2">
      <c r="A95" s="10" t="s">
        <v>160</v>
      </c>
      <c r="B95" s="10"/>
      <c r="C95" s="17"/>
      <c r="D95" s="8"/>
      <c r="E95" s="6"/>
      <c r="F95" s="6"/>
      <c r="G95" s="11"/>
      <c r="H95" s="11"/>
      <c r="I95" s="11"/>
      <c r="J95" s="11"/>
      <c r="K95" s="11"/>
      <c r="L95" s="11"/>
      <c r="M95" s="11"/>
      <c r="N95" s="11"/>
      <c r="O95" s="12"/>
    </row>
    <row r="96" spans="1:15" ht="19.5" customHeight="1" x14ac:dyDescent="0.2">
      <c r="A96" s="10"/>
      <c r="B96" s="10" t="s">
        <v>85</v>
      </c>
      <c r="D96" s="8">
        <f t="shared" ref="D96:D111" si="20">SUM(G96:O96)</f>
        <v>90</v>
      </c>
      <c r="E96" s="6">
        <v>86</v>
      </c>
      <c r="F96" s="6">
        <v>4</v>
      </c>
      <c r="G96" s="11">
        <v>1</v>
      </c>
      <c r="H96" s="11">
        <v>8</v>
      </c>
      <c r="I96" s="11">
        <v>6</v>
      </c>
      <c r="J96" s="11">
        <v>16</v>
      </c>
      <c r="K96" s="11">
        <v>14</v>
      </c>
      <c r="L96" s="11">
        <v>10</v>
      </c>
      <c r="M96" s="11">
        <v>4</v>
      </c>
      <c r="N96" s="11">
        <v>9</v>
      </c>
      <c r="O96" s="12">
        <v>22</v>
      </c>
    </row>
    <row r="97" spans="1:15" ht="19.5" customHeight="1" x14ac:dyDescent="0.2">
      <c r="A97" s="10"/>
      <c r="B97" s="10" t="s">
        <v>86</v>
      </c>
      <c r="D97" s="8">
        <f t="shared" si="20"/>
        <v>12</v>
      </c>
      <c r="E97" s="6">
        <v>8</v>
      </c>
      <c r="F97" s="6">
        <v>4</v>
      </c>
      <c r="G97" s="11">
        <v>0</v>
      </c>
      <c r="H97" s="11">
        <v>1</v>
      </c>
      <c r="I97" s="11">
        <v>1</v>
      </c>
      <c r="J97" s="11">
        <v>2</v>
      </c>
      <c r="K97" s="11">
        <v>3</v>
      </c>
      <c r="L97" s="11">
        <v>0</v>
      </c>
      <c r="M97" s="11">
        <v>0</v>
      </c>
      <c r="N97" s="11">
        <v>4</v>
      </c>
      <c r="O97" s="12">
        <v>1</v>
      </c>
    </row>
    <row r="98" spans="1:15" ht="19.5" customHeight="1" x14ac:dyDescent="0.2">
      <c r="A98" s="10"/>
      <c r="B98" s="10" t="s">
        <v>87</v>
      </c>
      <c r="C98" s="10"/>
      <c r="D98" s="8">
        <f t="shared" si="20"/>
        <v>389</v>
      </c>
      <c r="E98" s="6">
        <v>239</v>
      </c>
      <c r="F98" s="6">
        <v>150</v>
      </c>
      <c r="G98" s="11">
        <v>8</v>
      </c>
      <c r="H98" s="11">
        <v>36</v>
      </c>
      <c r="I98" s="11">
        <v>38</v>
      </c>
      <c r="J98" s="11">
        <v>38</v>
      </c>
      <c r="K98" s="11">
        <v>46</v>
      </c>
      <c r="L98" s="11">
        <v>29</v>
      </c>
      <c r="M98" s="11">
        <v>16</v>
      </c>
      <c r="N98" s="11">
        <v>29</v>
      </c>
      <c r="O98" s="12">
        <v>149</v>
      </c>
    </row>
    <row r="99" spans="1:15" ht="19.5" customHeight="1" x14ac:dyDescent="0.2">
      <c r="A99" s="10"/>
      <c r="B99" s="14" t="s">
        <v>88</v>
      </c>
      <c r="C99" s="10"/>
      <c r="D99" s="8">
        <f t="shared" si="20"/>
        <v>2</v>
      </c>
      <c r="E99" s="6">
        <v>2</v>
      </c>
      <c r="F99" s="6" t="s">
        <v>32</v>
      </c>
      <c r="G99" s="11">
        <v>0</v>
      </c>
      <c r="H99" s="11">
        <v>0</v>
      </c>
      <c r="I99" s="11">
        <v>1</v>
      </c>
      <c r="J99" s="11">
        <v>1</v>
      </c>
      <c r="K99" s="11">
        <v>0</v>
      </c>
      <c r="L99" s="11">
        <v>0</v>
      </c>
      <c r="M99" s="11">
        <v>0</v>
      </c>
      <c r="N99" s="11">
        <v>0</v>
      </c>
      <c r="O99" s="12">
        <v>0</v>
      </c>
    </row>
    <row r="100" spans="1:15" ht="19.5" customHeight="1" x14ac:dyDescent="0.2">
      <c r="A100" s="10"/>
      <c r="B100" s="10" t="s">
        <v>89</v>
      </c>
      <c r="C100" s="10"/>
      <c r="D100" s="8">
        <f t="shared" si="20"/>
        <v>9</v>
      </c>
      <c r="E100" s="6">
        <v>9</v>
      </c>
      <c r="F100" s="6" t="s">
        <v>32</v>
      </c>
      <c r="G100" s="11">
        <v>0</v>
      </c>
      <c r="H100" s="11">
        <v>0</v>
      </c>
      <c r="I100" s="11">
        <v>1</v>
      </c>
      <c r="J100" s="11">
        <v>1</v>
      </c>
      <c r="K100" s="11">
        <v>0</v>
      </c>
      <c r="L100" s="11">
        <v>0</v>
      </c>
      <c r="M100" s="11">
        <v>1</v>
      </c>
      <c r="N100" s="11">
        <v>1</v>
      </c>
      <c r="O100" s="12">
        <v>5</v>
      </c>
    </row>
    <row r="101" spans="1:15" ht="19.5" customHeight="1" x14ac:dyDescent="0.2">
      <c r="A101" s="10"/>
      <c r="B101" s="10" t="s">
        <v>90</v>
      </c>
      <c r="C101" s="10"/>
      <c r="D101" s="8">
        <f t="shared" si="20"/>
        <v>3</v>
      </c>
      <c r="E101" s="6">
        <v>3</v>
      </c>
      <c r="F101" s="6" t="s">
        <v>32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2">
        <v>3</v>
      </c>
    </row>
    <row r="102" spans="1:15" ht="19.5" customHeight="1" x14ac:dyDescent="0.2">
      <c r="A102" s="10"/>
      <c r="B102" s="14" t="s">
        <v>91</v>
      </c>
      <c r="C102" s="10"/>
      <c r="D102" s="8">
        <f t="shared" si="20"/>
        <v>4</v>
      </c>
      <c r="E102" s="6">
        <v>4</v>
      </c>
      <c r="F102" s="6" t="s">
        <v>32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2">
        <v>4</v>
      </c>
    </row>
    <row r="103" spans="1:15" ht="19.5" customHeight="1" x14ac:dyDescent="0.2">
      <c r="A103" s="10"/>
      <c r="B103" s="10" t="s">
        <v>92</v>
      </c>
      <c r="C103" s="10"/>
      <c r="D103" s="8">
        <f t="shared" si="20"/>
        <v>2330</v>
      </c>
      <c r="E103" s="6">
        <v>2055</v>
      </c>
      <c r="F103" s="6">
        <v>275</v>
      </c>
      <c r="G103" s="11">
        <v>21</v>
      </c>
      <c r="H103" s="11">
        <v>176</v>
      </c>
      <c r="I103" s="11">
        <v>274</v>
      </c>
      <c r="J103" s="11">
        <v>272</v>
      </c>
      <c r="K103" s="11">
        <v>250</v>
      </c>
      <c r="L103" s="11">
        <v>174</v>
      </c>
      <c r="M103" s="11">
        <v>119</v>
      </c>
      <c r="N103" s="11">
        <v>222</v>
      </c>
      <c r="O103" s="12">
        <v>822</v>
      </c>
    </row>
    <row r="104" spans="1:15" ht="19.5" customHeight="1" x14ac:dyDescent="0.2">
      <c r="A104" s="10"/>
      <c r="B104" s="10" t="s">
        <v>67</v>
      </c>
      <c r="C104" s="10"/>
      <c r="D104" s="8">
        <f t="shared" si="20"/>
        <v>39</v>
      </c>
      <c r="E104" s="6">
        <v>31</v>
      </c>
      <c r="F104" s="6">
        <v>8</v>
      </c>
      <c r="G104" s="11">
        <v>0</v>
      </c>
      <c r="H104" s="11">
        <v>3</v>
      </c>
      <c r="I104" s="11">
        <v>8</v>
      </c>
      <c r="J104" s="11">
        <v>1</v>
      </c>
      <c r="K104" s="11">
        <v>3</v>
      </c>
      <c r="L104" s="11">
        <v>1</v>
      </c>
      <c r="M104" s="11">
        <v>4</v>
      </c>
      <c r="N104" s="11">
        <v>2</v>
      </c>
      <c r="O104" s="12">
        <v>17</v>
      </c>
    </row>
    <row r="105" spans="1:15" ht="19.5" customHeight="1" x14ac:dyDescent="0.2">
      <c r="A105" s="10" t="s">
        <v>93</v>
      </c>
      <c r="B105" s="10"/>
      <c r="C105" s="10"/>
      <c r="D105" s="8">
        <f t="shared" si="20"/>
        <v>1589</v>
      </c>
      <c r="E105" s="8">
        <f>SUM(E106:E117)</f>
        <v>1572</v>
      </c>
      <c r="F105" s="8">
        <f>SUM(F106:F116)</f>
        <v>17</v>
      </c>
      <c r="G105" s="13">
        <f t="shared" ref="G105:O105" si="21">SUM(G106:G117)</f>
        <v>110</v>
      </c>
      <c r="H105" s="13">
        <f t="shared" si="21"/>
        <v>353</v>
      </c>
      <c r="I105" s="13">
        <f t="shared" si="21"/>
        <v>184</v>
      </c>
      <c r="J105" s="13">
        <f t="shared" si="21"/>
        <v>131</v>
      </c>
      <c r="K105" s="13">
        <f t="shared" si="21"/>
        <v>118</v>
      </c>
      <c r="L105" s="13">
        <f t="shared" si="21"/>
        <v>71</v>
      </c>
      <c r="M105" s="13">
        <f t="shared" si="21"/>
        <v>51</v>
      </c>
      <c r="N105" s="13">
        <f t="shared" si="21"/>
        <v>141</v>
      </c>
      <c r="O105" s="18">
        <f t="shared" si="21"/>
        <v>430</v>
      </c>
    </row>
    <row r="106" spans="1:15" ht="19.5" customHeight="1" x14ac:dyDescent="0.2">
      <c r="A106" s="10"/>
      <c r="B106" s="10" t="s">
        <v>94</v>
      </c>
      <c r="D106" s="8">
        <f t="shared" si="20"/>
        <v>331</v>
      </c>
      <c r="E106" s="6">
        <v>330</v>
      </c>
      <c r="F106" s="6">
        <v>1</v>
      </c>
      <c r="G106" s="11">
        <v>6</v>
      </c>
      <c r="H106" s="11">
        <v>34</v>
      </c>
      <c r="I106" s="11">
        <v>35</v>
      </c>
      <c r="J106" s="11">
        <v>31</v>
      </c>
      <c r="K106" s="11">
        <v>27</v>
      </c>
      <c r="L106" s="11">
        <v>21</v>
      </c>
      <c r="M106" s="11">
        <v>19</v>
      </c>
      <c r="N106" s="11">
        <v>72</v>
      </c>
      <c r="O106" s="12">
        <v>86</v>
      </c>
    </row>
    <row r="107" spans="1:15" ht="19.5" customHeight="1" x14ac:dyDescent="0.2">
      <c r="A107" s="10"/>
      <c r="B107" s="10" t="s">
        <v>95</v>
      </c>
      <c r="D107" s="8">
        <f t="shared" si="20"/>
        <v>3</v>
      </c>
      <c r="E107" s="6">
        <v>3</v>
      </c>
      <c r="F107" s="6" t="s">
        <v>32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1</v>
      </c>
      <c r="M107" s="11">
        <v>0</v>
      </c>
      <c r="N107" s="11">
        <v>1</v>
      </c>
      <c r="O107" s="12">
        <v>1</v>
      </c>
    </row>
    <row r="108" spans="1:15" ht="19.5" customHeight="1" x14ac:dyDescent="0.2">
      <c r="A108" s="10"/>
      <c r="B108" s="10" t="s">
        <v>96</v>
      </c>
      <c r="D108" s="8">
        <f t="shared" si="20"/>
        <v>84</v>
      </c>
      <c r="E108" s="6">
        <v>82</v>
      </c>
      <c r="F108" s="6">
        <v>2</v>
      </c>
      <c r="G108" s="11">
        <v>2</v>
      </c>
      <c r="H108" s="11">
        <v>19</v>
      </c>
      <c r="I108" s="11">
        <v>8</v>
      </c>
      <c r="J108" s="11">
        <v>6</v>
      </c>
      <c r="K108" s="11">
        <v>11</v>
      </c>
      <c r="L108" s="11">
        <v>4</v>
      </c>
      <c r="M108" s="11">
        <v>0</v>
      </c>
      <c r="N108" s="11">
        <v>10</v>
      </c>
      <c r="O108" s="12">
        <v>24</v>
      </c>
    </row>
    <row r="109" spans="1:15" ht="19.5" customHeight="1" x14ac:dyDescent="0.2">
      <c r="A109" s="10"/>
      <c r="B109" s="14" t="s">
        <v>97</v>
      </c>
      <c r="D109" s="8">
        <f t="shared" si="20"/>
        <v>266</v>
      </c>
      <c r="E109" s="6">
        <v>264</v>
      </c>
      <c r="F109" s="6">
        <v>2</v>
      </c>
      <c r="G109" s="11">
        <v>19</v>
      </c>
      <c r="H109" s="11">
        <v>63</v>
      </c>
      <c r="I109" s="11">
        <v>35</v>
      </c>
      <c r="J109" s="11">
        <v>13</v>
      </c>
      <c r="K109" s="11">
        <v>17</v>
      </c>
      <c r="L109" s="11">
        <v>4</v>
      </c>
      <c r="M109" s="11">
        <v>0</v>
      </c>
      <c r="N109" s="11">
        <v>2</v>
      </c>
      <c r="O109" s="12">
        <v>113</v>
      </c>
    </row>
    <row r="110" spans="1:15" ht="19.5" customHeight="1" x14ac:dyDescent="0.2">
      <c r="A110" s="10"/>
      <c r="B110" s="14" t="s">
        <v>98</v>
      </c>
      <c r="D110" s="8">
        <f t="shared" si="20"/>
        <v>3</v>
      </c>
      <c r="E110" s="6">
        <v>1</v>
      </c>
      <c r="F110" s="6">
        <v>2</v>
      </c>
      <c r="G110" s="11">
        <v>0</v>
      </c>
      <c r="H110" s="11">
        <v>1</v>
      </c>
      <c r="I110" s="11">
        <v>0</v>
      </c>
      <c r="J110" s="11">
        <v>0</v>
      </c>
      <c r="K110" s="11">
        <v>0</v>
      </c>
      <c r="L110" s="11">
        <v>1</v>
      </c>
      <c r="M110" s="11">
        <v>0</v>
      </c>
      <c r="N110" s="11">
        <v>0</v>
      </c>
      <c r="O110" s="12">
        <v>1</v>
      </c>
    </row>
    <row r="111" spans="1:15" ht="19.5" customHeight="1" x14ac:dyDescent="0.2">
      <c r="A111" s="10"/>
      <c r="B111" s="14" t="s">
        <v>99</v>
      </c>
      <c r="D111" s="8">
        <f t="shared" si="20"/>
        <v>8</v>
      </c>
      <c r="E111" s="6">
        <v>8</v>
      </c>
      <c r="F111" s="6" t="s">
        <v>32</v>
      </c>
      <c r="G111" s="11">
        <v>0</v>
      </c>
      <c r="H111" s="11">
        <v>3</v>
      </c>
      <c r="I111" s="11">
        <v>0</v>
      </c>
      <c r="J111" s="11">
        <v>0</v>
      </c>
      <c r="K111" s="11">
        <v>0</v>
      </c>
      <c r="L111" s="11">
        <v>0</v>
      </c>
      <c r="M111" s="11">
        <v>1</v>
      </c>
      <c r="N111" s="11">
        <v>2</v>
      </c>
      <c r="O111" s="12">
        <v>2</v>
      </c>
    </row>
    <row r="112" spans="1:15" ht="19.5" customHeight="1" x14ac:dyDescent="0.2">
      <c r="A112" s="10"/>
      <c r="B112" s="14" t="s">
        <v>100</v>
      </c>
      <c r="D112" s="8"/>
      <c r="E112" s="6"/>
      <c r="F112" s="6"/>
      <c r="G112" s="11"/>
      <c r="H112" s="11"/>
      <c r="I112" s="11"/>
      <c r="J112" s="11"/>
      <c r="K112" s="11"/>
      <c r="L112" s="11"/>
      <c r="M112" s="11"/>
      <c r="N112" s="11"/>
      <c r="O112" s="12"/>
    </row>
    <row r="113" spans="1:15" ht="15.75" customHeight="1" x14ac:dyDescent="0.2">
      <c r="A113" s="10"/>
      <c r="B113" s="14"/>
      <c r="C113" s="2" t="s">
        <v>101</v>
      </c>
      <c r="D113" s="8">
        <f t="shared" ref="D113:D120" si="22">SUM(G113:O113)</f>
        <v>242</v>
      </c>
      <c r="E113" s="6">
        <v>241</v>
      </c>
      <c r="F113" s="6">
        <v>1</v>
      </c>
      <c r="G113" s="11">
        <v>25</v>
      </c>
      <c r="H113" s="11">
        <v>97</v>
      </c>
      <c r="I113" s="11">
        <v>31</v>
      </c>
      <c r="J113" s="11">
        <v>25</v>
      </c>
      <c r="K113" s="11">
        <v>8</v>
      </c>
      <c r="L113" s="11">
        <v>7</v>
      </c>
      <c r="M113" s="11">
        <v>1</v>
      </c>
      <c r="N113" s="11">
        <v>0</v>
      </c>
      <c r="O113" s="12">
        <v>48</v>
      </c>
    </row>
    <row r="114" spans="1:15" ht="19.5" customHeight="1" x14ac:dyDescent="0.2">
      <c r="A114" s="10"/>
      <c r="B114" s="14" t="s">
        <v>102</v>
      </c>
      <c r="D114" s="8">
        <f t="shared" si="22"/>
        <v>1</v>
      </c>
      <c r="E114" s="6">
        <v>1</v>
      </c>
      <c r="F114" s="6" t="s">
        <v>32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2">
        <v>1</v>
      </c>
    </row>
    <row r="115" spans="1:15" ht="19.5" customHeight="1" x14ac:dyDescent="0.2">
      <c r="A115" s="10"/>
      <c r="B115" s="10" t="s">
        <v>103</v>
      </c>
      <c r="D115" s="8">
        <f t="shared" si="22"/>
        <v>14</v>
      </c>
      <c r="E115" s="6">
        <v>13</v>
      </c>
      <c r="F115" s="6">
        <v>1</v>
      </c>
      <c r="G115" s="11">
        <v>1</v>
      </c>
      <c r="H115" s="11">
        <v>1</v>
      </c>
      <c r="I115" s="11">
        <v>4</v>
      </c>
      <c r="J115" s="11">
        <v>2</v>
      </c>
      <c r="K115" s="11">
        <v>0</v>
      </c>
      <c r="L115" s="11">
        <v>0</v>
      </c>
      <c r="M115" s="11">
        <v>1</v>
      </c>
      <c r="N115" s="11">
        <v>1</v>
      </c>
      <c r="O115" s="12">
        <v>4</v>
      </c>
    </row>
    <row r="116" spans="1:15" ht="19.5" customHeight="1" x14ac:dyDescent="0.2">
      <c r="A116" s="10"/>
      <c r="B116" s="10" t="s">
        <v>104</v>
      </c>
      <c r="D116" s="8">
        <f t="shared" si="22"/>
        <v>611</v>
      </c>
      <c r="E116" s="6">
        <v>603</v>
      </c>
      <c r="F116" s="6">
        <v>8</v>
      </c>
      <c r="G116" s="11">
        <v>54</v>
      </c>
      <c r="H116" s="11">
        <v>130</v>
      </c>
      <c r="I116" s="11">
        <v>69</v>
      </c>
      <c r="J116" s="11">
        <v>52</v>
      </c>
      <c r="K116" s="11">
        <v>53</v>
      </c>
      <c r="L116" s="11">
        <v>31</v>
      </c>
      <c r="M116" s="11">
        <v>27</v>
      </c>
      <c r="N116" s="11">
        <v>51</v>
      </c>
      <c r="O116" s="12">
        <v>144</v>
      </c>
    </row>
    <row r="117" spans="1:15" ht="19.5" customHeight="1" x14ac:dyDescent="0.2">
      <c r="A117" s="10"/>
      <c r="B117" s="10" t="s">
        <v>67</v>
      </c>
      <c r="D117" s="8">
        <f t="shared" si="22"/>
        <v>26</v>
      </c>
      <c r="E117" s="6">
        <v>26</v>
      </c>
      <c r="F117" s="6" t="s">
        <v>32</v>
      </c>
      <c r="G117" s="11">
        <v>3</v>
      </c>
      <c r="H117" s="11">
        <v>5</v>
      </c>
      <c r="I117" s="11">
        <v>2</v>
      </c>
      <c r="J117" s="11">
        <v>2</v>
      </c>
      <c r="K117" s="11">
        <v>2</v>
      </c>
      <c r="L117" s="11">
        <v>2</v>
      </c>
      <c r="M117" s="11">
        <v>2</v>
      </c>
      <c r="N117" s="11">
        <v>2</v>
      </c>
      <c r="O117" s="12">
        <v>6</v>
      </c>
    </row>
    <row r="118" spans="1:15" ht="19.5" customHeight="1" x14ac:dyDescent="0.2">
      <c r="A118" s="10" t="s">
        <v>157</v>
      </c>
      <c r="B118" s="10"/>
      <c r="C118" s="10"/>
      <c r="D118" s="8">
        <f t="shared" si="22"/>
        <v>10</v>
      </c>
      <c r="E118" s="8">
        <f>SUM(E119:E120)</f>
        <v>7</v>
      </c>
      <c r="F118" s="8">
        <f>SUM(F119:F120)</f>
        <v>3</v>
      </c>
      <c r="G118" s="13">
        <f t="shared" ref="G118:O118" si="23">SUM(G119:G120)</f>
        <v>0</v>
      </c>
      <c r="H118" s="8">
        <f t="shared" si="23"/>
        <v>2</v>
      </c>
      <c r="I118" s="13">
        <f t="shared" si="23"/>
        <v>0</v>
      </c>
      <c r="J118" s="8">
        <f t="shared" si="23"/>
        <v>2</v>
      </c>
      <c r="K118" s="13">
        <f t="shared" si="23"/>
        <v>1</v>
      </c>
      <c r="L118" s="8">
        <f t="shared" si="23"/>
        <v>1</v>
      </c>
      <c r="M118" s="8">
        <f t="shared" si="23"/>
        <v>2</v>
      </c>
      <c r="N118" s="8">
        <f t="shared" si="23"/>
        <v>1</v>
      </c>
      <c r="O118" s="18">
        <f t="shared" si="23"/>
        <v>1</v>
      </c>
    </row>
    <row r="119" spans="1:15" ht="19.5" customHeight="1" x14ac:dyDescent="0.2">
      <c r="A119" s="10"/>
      <c r="B119" s="10" t="s">
        <v>158</v>
      </c>
      <c r="C119" s="10"/>
      <c r="D119" s="8">
        <f t="shared" si="22"/>
        <v>5</v>
      </c>
      <c r="E119" s="6">
        <v>3</v>
      </c>
      <c r="F119" s="6">
        <v>2</v>
      </c>
      <c r="G119" s="11">
        <v>0</v>
      </c>
      <c r="H119" s="11">
        <v>0</v>
      </c>
      <c r="I119" s="11">
        <v>0</v>
      </c>
      <c r="J119" s="11">
        <v>1</v>
      </c>
      <c r="K119" s="11">
        <v>1</v>
      </c>
      <c r="L119" s="11">
        <v>0</v>
      </c>
      <c r="M119" s="11">
        <v>2</v>
      </c>
      <c r="N119" s="11">
        <v>0</v>
      </c>
      <c r="O119" s="12">
        <v>1</v>
      </c>
    </row>
    <row r="120" spans="1:15" ht="19.5" customHeight="1" x14ac:dyDescent="0.2">
      <c r="A120" s="10"/>
      <c r="B120" s="10" t="s">
        <v>105</v>
      </c>
      <c r="C120" s="10"/>
      <c r="D120" s="8">
        <f t="shared" si="22"/>
        <v>5</v>
      </c>
      <c r="E120" s="6">
        <v>4</v>
      </c>
      <c r="F120" s="6">
        <v>1</v>
      </c>
      <c r="G120" s="11">
        <v>0</v>
      </c>
      <c r="H120" s="11">
        <v>2</v>
      </c>
      <c r="I120" s="11">
        <v>0</v>
      </c>
      <c r="J120" s="11">
        <v>1</v>
      </c>
      <c r="K120" s="11">
        <v>0</v>
      </c>
      <c r="L120" s="11">
        <v>1</v>
      </c>
      <c r="M120" s="11">
        <v>0</v>
      </c>
      <c r="N120" s="11">
        <v>1</v>
      </c>
      <c r="O120" s="12">
        <v>0</v>
      </c>
    </row>
    <row r="121" spans="1:15" ht="19.5" customHeight="1" x14ac:dyDescent="0.2">
      <c r="A121" s="10" t="s">
        <v>106</v>
      </c>
      <c r="B121" s="10"/>
      <c r="C121" s="10"/>
      <c r="D121" s="8">
        <f>SUM(G121:O121)</f>
        <v>1308</v>
      </c>
      <c r="E121" s="8">
        <f>SUM(E123:E133)</f>
        <v>1164</v>
      </c>
      <c r="F121" s="8">
        <f>SUM(F123:F133)</f>
        <v>144</v>
      </c>
      <c r="G121" s="13">
        <f>SUM(G123:G133)</f>
        <v>53</v>
      </c>
      <c r="H121" s="13">
        <f t="shared" ref="H121:O121" si="24">SUM(H123:H133)</f>
        <v>188</v>
      </c>
      <c r="I121" s="13">
        <f t="shared" si="24"/>
        <v>204</v>
      </c>
      <c r="J121" s="13">
        <f t="shared" si="24"/>
        <v>127</v>
      </c>
      <c r="K121" s="13">
        <f t="shared" si="24"/>
        <v>106</v>
      </c>
      <c r="L121" s="13">
        <f t="shared" si="24"/>
        <v>70</v>
      </c>
      <c r="M121" s="13">
        <f t="shared" si="24"/>
        <v>65</v>
      </c>
      <c r="N121" s="13">
        <f t="shared" si="24"/>
        <v>120</v>
      </c>
      <c r="O121" s="18">
        <f t="shared" si="24"/>
        <v>375</v>
      </c>
    </row>
    <row r="122" spans="1:15" ht="19.5" customHeight="1" x14ac:dyDescent="0.2">
      <c r="A122" s="10"/>
      <c r="B122" s="10" t="s">
        <v>107</v>
      </c>
      <c r="D122" s="8"/>
      <c r="E122" s="8"/>
      <c r="F122" s="8"/>
      <c r="G122" s="13"/>
      <c r="H122" s="13"/>
      <c r="I122" s="13"/>
      <c r="J122" s="13"/>
      <c r="K122" s="13"/>
      <c r="L122" s="13"/>
      <c r="M122" s="13"/>
      <c r="N122" s="13"/>
      <c r="O122" s="18"/>
    </row>
    <row r="123" spans="1:15" ht="16.5" customHeight="1" x14ac:dyDescent="0.2">
      <c r="A123" s="10"/>
      <c r="B123" s="10"/>
      <c r="C123" s="2" t="s">
        <v>108</v>
      </c>
      <c r="D123" s="8">
        <f t="shared" ref="D123:D136" si="25">SUM(G123:O123)</f>
        <v>2</v>
      </c>
      <c r="E123" s="6" t="s">
        <v>32</v>
      </c>
      <c r="F123" s="6">
        <v>2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2">
        <v>2</v>
      </c>
    </row>
    <row r="124" spans="1:15" ht="19.5" customHeight="1" x14ac:dyDescent="0.2">
      <c r="A124" s="10"/>
      <c r="B124" s="10" t="s">
        <v>159</v>
      </c>
      <c r="D124" s="8">
        <f t="shared" si="25"/>
        <v>1</v>
      </c>
      <c r="E124" s="6">
        <v>1</v>
      </c>
      <c r="F124" s="6" t="s">
        <v>32</v>
      </c>
      <c r="G124" s="11">
        <v>0</v>
      </c>
      <c r="H124" s="11">
        <v>0</v>
      </c>
      <c r="I124" s="11">
        <v>0</v>
      </c>
      <c r="J124" s="11">
        <v>1</v>
      </c>
      <c r="K124" s="11">
        <v>0</v>
      </c>
      <c r="L124" s="11">
        <v>0</v>
      </c>
      <c r="M124" s="11">
        <v>0</v>
      </c>
      <c r="N124" s="11">
        <v>0</v>
      </c>
      <c r="O124" s="12">
        <v>0</v>
      </c>
    </row>
    <row r="125" spans="1:15" ht="19.5" customHeight="1" x14ac:dyDescent="0.2">
      <c r="A125" s="10"/>
      <c r="B125" s="14" t="s">
        <v>109</v>
      </c>
      <c r="D125" s="8">
        <f t="shared" si="25"/>
        <v>24</v>
      </c>
      <c r="E125" s="6">
        <v>24</v>
      </c>
      <c r="F125" s="6" t="s">
        <v>32</v>
      </c>
      <c r="G125" s="11">
        <v>0</v>
      </c>
      <c r="H125" s="11">
        <v>2</v>
      </c>
      <c r="I125" s="11">
        <v>5</v>
      </c>
      <c r="J125" s="11">
        <v>1</v>
      </c>
      <c r="K125" s="11">
        <v>3</v>
      </c>
      <c r="L125" s="11">
        <v>3</v>
      </c>
      <c r="M125" s="11">
        <v>2</v>
      </c>
      <c r="N125" s="11">
        <v>4</v>
      </c>
      <c r="O125" s="12">
        <v>4</v>
      </c>
    </row>
    <row r="126" spans="1:15" ht="19.5" customHeight="1" x14ac:dyDescent="0.2">
      <c r="A126" s="10"/>
      <c r="B126" s="10" t="s">
        <v>110</v>
      </c>
      <c r="D126" s="8">
        <f t="shared" si="25"/>
        <v>224</v>
      </c>
      <c r="E126" s="6">
        <v>212</v>
      </c>
      <c r="F126" s="6">
        <v>12</v>
      </c>
      <c r="G126" s="11">
        <v>19</v>
      </c>
      <c r="H126" s="11">
        <v>56</v>
      </c>
      <c r="I126" s="11">
        <v>48</v>
      </c>
      <c r="J126" s="11">
        <v>27</v>
      </c>
      <c r="K126" s="11">
        <v>18</v>
      </c>
      <c r="L126" s="11">
        <v>10</v>
      </c>
      <c r="M126" s="11">
        <v>3</v>
      </c>
      <c r="N126" s="11">
        <v>8</v>
      </c>
      <c r="O126" s="12">
        <v>35</v>
      </c>
    </row>
    <row r="127" spans="1:15" ht="19.5" customHeight="1" x14ac:dyDescent="0.2">
      <c r="A127" s="10"/>
      <c r="B127" s="10" t="s">
        <v>111</v>
      </c>
      <c r="D127" s="8">
        <f t="shared" si="25"/>
        <v>58</v>
      </c>
      <c r="E127" s="6">
        <v>53</v>
      </c>
      <c r="F127" s="6">
        <v>5</v>
      </c>
      <c r="G127" s="11">
        <v>1</v>
      </c>
      <c r="H127" s="11">
        <v>6</v>
      </c>
      <c r="I127" s="11">
        <v>9</v>
      </c>
      <c r="J127" s="11">
        <v>7</v>
      </c>
      <c r="K127" s="11">
        <v>2</v>
      </c>
      <c r="L127" s="11">
        <v>5</v>
      </c>
      <c r="M127" s="11">
        <v>2</v>
      </c>
      <c r="N127" s="11">
        <v>8</v>
      </c>
      <c r="O127" s="12">
        <v>18</v>
      </c>
    </row>
    <row r="128" spans="1:15" ht="19.5" customHeight="1" x14ac:dyDescent="0.2">
      <c r="A128" s="10"/>
      <c r="B128" s="10" t="s">
        <v>112</v>
      </c>
      <c r="D128" s="8">
        <f t="shared" si="25"/>
        <v>711</v>
      </c>
      <c r="E128" s="6">
        <v>605</v>
      </c>
      <c r="F128" s="6">
        <v>106</v>
      </c>
      <c r="G128" s="11">
        <v>23</v>
      </c>
      <c r="H128" s="11">
        <v>77</v>
      </c>
      <c r="I128" s="11">
        <v>93</v>
      </c>
      <c r="J128" s="11">
        <v>62</v>
      </c>
      <c r="K128" s="11">
        <v>59</v>
      </c>
      <c r="L128" s="11">
        <v>41</v>
      </c>
      <c r="M128" s="11">
        <v>47</v>
      </c>
      <c r="N128" s="11">
        <v>65</v>
      </c>
      <c r="O128" s="12">
        <v>244</v>
      </c>
    </row>
    <row r="129" spans="1:15" ht="19.5" customHeight="1" x14ac:dyDescent="0.2">
      <c r="A129" s="10"/>
      <c r="B129" s="10" t="s">
        <v>113</v>
      </c>
      <c r="D129" s="8">
        <f t="shared" si="25"/>
        <v>52</v>
      </c>
      <c r="E129" s="6">
        <v>45</v>
      </c>
      <c r="F129" s="6">
        <v>7</v>
      </c>
      <c r="G129" s="11">
        <v>2</v>
      </c>
      <c r="H129" s="11">
        <v>4</v>
      </c>
      <c r="I129" s="11">
        <v>9</v>
      </c>
      <c r="J129" s="11">
        <v>4</v>
      </c>
      <c r="K129" s="11">
        <v>3</v>
      </c>
      <c r="L129" s="11">
        <v>1</v>
      </c>
      <c r="M129" s="11">
        <v>3</v>
      </c>
      <c r="N129" s="11">
        <v>12</v>
      </c>
      <c r="O129" s="12">
        <v>14</v>
      </c>
    </row>
    <row r="130" spans="1:15" ht="19.5" customHeight="1" x14ac:dyDescent="0.2">
      <c r="A130" s="10"/>
      <c r="B130" s="10" t="s">
        <v>114</v>
      </c>
      <c r="D130" s="8">
        <f t="shared" si="25"/>
        <v>3</v>
      </c>
      <c r="E130" s="6">
        <v>3</v>
      </c>
      <c r="F130" s="6" t="s">
        <v>32</v>
      </c>
      <c r="G130" s="11">
        <v>0</v>
      </c>
      <c r="H130" s="11">
        <v>0</v>
      </c>
      <c r="I130" s="11">
        <v>1</v>
      </c>
      <c r="J130" s="11">
        <v>1</v>
      </c>
      <c r="K130" s="11">
        <v>0</v>
      </c>
      <c r="L130" s="11">
        <v>0</v>
      </c>
      <c r="M130" s="11">
        <v>0</v>
      </c>
      <c r="N130" s="11">
        <v>0</v>
      </c>
      <c r="O130" s="12">
        <v>1</v>
      </c>
    </row>
    <row r="131" spans="1:15" ht="19.5" customHeight="1" x14ac:dyDescent="0.2">
      <c r="A131" s="10"/>
      <c r="B131" s="10" t="s">
        <v>115</v>
      </c>
      <c r="D131" s="8">
        <f t="shared" si="25"/>
        <v>100</v>
      </c>
      <c r="E131" s="6">
        <v>94</v>
      </c>
      <c r="F131" s="6">
        <v>6</v>
      </c>
      <c r="G131" s="11">
        <v>6</v>
      </c>
      <c r="H131" s="11">
        <v>21</v>
      </c>
      <c r="I131" s="11">
        <v>24</v>
      </c>
      <c r="J131" s="11">
        <v>12</v>
      </c>
      <c r="K131" s="11">
        <v>7</v>
      </c>
      <c r="L131" s="11">
        <v>5</v>
      </c>
      <c r="M131" s="11">
        <v>1</v>
      </c>
      <c r="N131" s="11">
        <v>6</v>
      </c>
      <c r="O131" s="12">
        <v>18</v>
      </c>
    </row>
    <row r="132" spans="1:15" ht="19.5" customHeight="1" x14ac:dyDescent="0.2">
      <c r="A132" s="10"/>
      <c r="B132" s="10" t="s">
        <v>116</v>
      </c>
      <c r="D132" s="8">
        <f t="shared" si="25"/>
        <v>106</v>
      </c>
      <c r="E132" s="6">
        <v>106</v>
      </c>
      <c r="F132" s="6" t="s">
        <v>32</v>
      </c>
      <c r="G132" s="11">
        <v>0</v>
      </c>
      <c r="H132" s="11">
        <v>17</v>
      </c>
      <c r="I132" s="11">
        <v>13</v>
      </c>
      <c r="J132" s="11">
        <v>10</v>
      </c>
      <c r="K132" s="11">
        <v>13</v>
      </c>
      <c r="L132" s="11">
        <v>2</v>
      </c>
      <c r="M132" s="11">
        <v>6</v>
      </c>
      <c r="N132" s="11">
        <v>14</v>
      </c>
      <c r="O132" s="12">
        <v>31</v>
      </c>
    </row>
    <row r="133" spans="1:15" ht="19.5" customHeight="1" x14ac:dyDescent="0.2">
      <c r="A133" s="10"/>
      <c r="B133" s="10" t="s">
        <v>67</v>
      </c>
      <c r="D133" s="8">
        <f t="shared" si="25"/>
        <v>27</v>
      </c>
      <c r="E133" s="6">
        <v>21</v>
      </c>
      <c r="F133" s="6">
        <v>6</v>
      </c>
      <c r="G133" s="11">
        <v>2</v>
      </c>
      <c r="H133" s="11">
        <v>5</v>
      </c>
      <c r="I133" s="11">
        <v>2</v>
      </c>
      <c r="J133" s="11">
        <v>2</v>
      </c>
      <c r="K133" s="11">
        <v>1</v>
      </c>
      <c r="L133" s="11">
        <v>3</v>
      </c>
      <c r="M133" s="11">
        <v>1</v>
      </c>
      <c r="N133" s="11">
        <v>3</v>
      </c>
      <c r="O133" s="12">
        <v>8</v>
      </c>
    </row>
    <row r="134" spans="1:15" ht="19.5" customHeight="1" x14ac:dyDescent="0.2">
      <c r="A134" s="21" t="s">
        <v>117</v>
      </c>
      <c r="B134" s="10"/>
      <c r="C134" s="10"/>
      <c r="D134" s="8">
        <f t="shared" si="25"/>
        <v>2141</v>
      </c>
      <c r="E134" s="8">
        <f>SUM(E135:E150)</f>
        <v>1811</v>
      </c>
      <c r="F134" s="8">
        <f>SUM(F135:F150)</f>
        <v>330</v>
      </c>
      <c r="G134" s="13">
        <f t="shared" ref="G134:O134" si="26">SUM(G135:G150)</f>
        <v>110</v>
      </c>
      <c r="H134" s="13">
        <f t="shared" si="26"/>
        <v>337</v>
      </c>
      <c r="I134" s="13">
        <f t="shared" si="26"/>
        <v>309</v>
      </c>
      <c r="J134" s="13">
        <f t="shared" si="26"/>
        <v>233</v>
      </c>
      <c r="K134" s="13">
        <f t="shared" si="26"/>
        <v>188</v>
      </c>
      <c r="L134" s="13">
        <f t="shared" si="26"/>
        <v>127</v>
      </c>
      <c r="M134" s="13">
        <f t="shared" si="26"/>
        <v>80</v>
      </c>
      <c r="N134" s="13">
        <f t="shared" si="26"/>
        <v>161</v>
      </c>
      <c r="O134" s="18">
        <f t="shared" si="26"/>
        <v>596</v>
      </c>
    </row>
    <row r="135" spans="1:15" ht="19.5" customHeight="1" x14ac:dyDescent="0.2">
      <c r="A135" s="10"/>
      <c r="B135" s="21" t="s">
        <v>118</v>
      </c>
      <c r="C135" s="10"/>
      <c r="D135" s="8">
        <f t="shared" si="25"/>
        <v>53</v>
      </c>
      <c r="E135" s="6">
        <v>52</v>
      </c>
      <c r="F135" s="6">
        <v>1</v>
      </c>
      <c r="G135" s="11">
        <v>0</v>
      </c>
      <c r="H135" s="11">
        <v>6</v>
      </c>
      <c r="I135" s="11">
        <v>3</v>
      </c>
      <c r="J135" s="11">
        <v>4</v>
      </c>
      <c r="K135" s="11">
        <v>6</v>
      </c>
      <c r="L135" s="11">
        <v>3</v>
      </c>
      <c r="M135" s="11">
        <v>7</v>
      </c>
      <c r="N135" s="11">
        <v>6</v>
      </c>
      <c r="O135" s="12">
        <v>18</v>
      </c>
    </row>
    <row r="136" spans="1:15" ht="19.5" customHeight="1" x14ac:dyDescent="0.2">
      <c r="A136" s="10"/>
      <c r="B136" s="4" t="s">
        <v>119</v>
      </c>
      <c r="C136" s="10"/>
      <c r="D136" s="8">
        <f t="shared" si="25"/>
        <v>18</v>
      </c>
      <c r="E136" s="6">
        <v>8</v>
      </c>
      <c r="F136" s="6">
        <v>10</v>
      </c>
      <c r="G136" s="11">
        <v>0</v>
      </c>
      <c r="H136" s="11">
        <v>2</v>
      </c>
      <c r="I136" s="11">
        <v>2</v>
      </c>
      <c r="J136" s="11">
        <v>5</v>
      </c>
      <c r="K136" s="11">
        <v>3</v>
      </c>
      <c r="L136" s="11">
        <v>2</v>
      </c>
      <c r="M136" s="11">
        <v>0</v>
      </c>
      <c r="N136" s="11">
        <v>2</v>
      </c>
      <c r="O136" s="12">
        <v>2</v>
      </c>
    </row>
    <row r="137" spans="1:15" ht="17.25" customHeight="1" x14ac:dyDescent="0.2">
      <c r="A137" s="21" t="s">
        <v>170</v>
      </c>
      <c r="B137" s="4"/>
      <c r="C137" s="10"/>
      <c r="D137" s="8"/>
      <c r="E137" s="6"/>
      <c r="F137" s="6"/>
      <c r="G137" s="11"/>
      <c r="H137" s="11"/>
      <c r="I137" s="11"/>
      <c r="J137" s="11"/>
      <c r="K137" s="11"/>
      <c r="L137" s="11"/>
      <c r="M137" s="11"/>
      <c r="N137" s="11"/>
      <c r="O137" s="12"/>
    </row>
    <row r="138" spans="1:15" ht="19.5" customHeight="1" x14ac:dyDescent="0.2">
      <c r="A138" s="10"/>
      <c r="B138" s="10" t="s">
        <v>120</v>
      </c>
      <c r="C138" s="10"/>
      <c r="D138" s="8">
        <f t="shared" ref="D138:D155" si="27">SUM(G138:O138)</f>
        <v>44</v>
      </c>
      <c r="E138" s="6">
        <v>36</v>
      </c>
      <c r="F138" s="6">
        <v>8</v>
      </c>
      <c r="G138" s="11">
        <v>0</v>
      </c>
      <c r="H138" s="11">
        <v>1</v>
      </c>
      <c r="I138" s="11">
        <v>4</v>
      </c>
      <c r="J138" s="11">
        <v>4</v>
      </c>
      <c r="K138" s="11">
        <v>11</v>
      </c>
      <c r="L138" s="11">
        <v>2</v>
      </c>
      <c r="M138" s="11">
        <v>3</v>
      </c>
      <c r="N138" s="11">
        <v>8</v>
      </c>
      <c r="O138" s="12">
        <v>11</v>
      </c>
    </row>
    <row r="139" spans="1:15" ht="19.5" customHeight="1" x14ac:dyDescent="0.2">
      <c r="A139" s="10"/>
      <c r="B139" s="10" t="s">
        <v>121</v>
      </c>
      <c r="C139" s="10"/>
      <c r="D139" s="8">
        <f t="shared" si="27"/>
        <v>56</v>
      </c>
      <c r="E139" s="6">
        <v>46</v>
      </c>
      <c r="F139" s="6">
        <v>10</v>
      </c>
      <c r="G139" s="11">
        <v>1</v>
      </c>
      <c r="H139" s="11">
        <v>11</v>
      </c>
      <c r="I139" s="11">
        <v>2</v>
      </c>
      <c r="J139" s="11">
        <v>6</v>
      </c>
      <c r="K139" s="11">
        <v>2</v>
      </c>
      <c r="L139" s="11">
        <v>3</v>
      </c>
      <c r="M139" s="11">
        <v>3</v>
      </c>
      <c r="N139" s="11">
        <v>5</v>
      </c>
      <c r="O139" s="12">
        <v>23</v>
      </c>
    </row>
    <row r="140" spans="1:15" ht="19.5" customHeight="1" x14ac:dyDescent="0.2">
      <c r="A140" s="10"/>
      <c r="B140" s="10" t="s">
        <v>122</v>
      </c>
      <c r="C140" s="10"/>
      <c r="D140" s="8">
        <f t="shared" si="27"/>
        <v>417</v>
      </c>
      <c r="E140" s="6">
        <v>296</v>
      </c>
      <c r="F140" s="6">
        <v>121</v>
      </c>
      <c r="G140" s="11">
        <v>8</v>
      </c>
      <c r="H140" s="11">
        <v>32</v>
      </c>
      <c r="I140" s="11">
        <v>50</v>
      </c>
      <c r="J140" s="11">
        <v>57</v>
      </c>
      <c r="K140" s="11">
        <v>45</v>
      </c>
      <c r="L140" s="11">
        <v>22</v>
      </c>
      <c r="M140" s="11">
        <v>20</v>
      </c>
      <c r="N140" s="11">
        <v>51</v>
      </c>
      <c r="O140" s="12">
        <v>132</v>
      </c>
    </row>
    <row r="141" spans="1:15" ht="19.5" customHeight="1" x14ac:dyDescent="0.2">
      <c r="A141" s="10"/>
      <c r="B141" s="10" t="s">
        <v>123</v>
      </c>
      <c r="C141" s="10"/>
      <c r="D141" s="8">
        <f t="shared" si="27"/>
        <v>88</v>
      </c>
      <c r="E141" s="6">
        <v>61</v>
      </c>
      <c r="F141" s="6">
        <v>27</v>
      </c>
      <c r="G141" s="11">
        <v>4</v>
      </c>
      <c r="H141" s="11">
        <v>11</v>
      </c>
      <c r="I141" s="11">
        <v>14</v>
      </c>
      <c r="J141" s="11">
        <v>13</v>
      </c>
      <c r="K141" s="11">
        <v>7</v>
      </c>
      <c r="L141" s="11">
        <v>6</v>
      </c>
      <c r="M141" s="11">
        <v>3</v>
      </c>
      <c r="N141" s="11">
        <v>4</v>
      </c>
      <c r="O141" s="12">
        <v>26</v>
      </c>
    </row>
    <row r="142" spans="1:15" ht="19.5" customHeight="1" x14ac:dyDescent="0.2">
      <c r="A142" s="10"/>
      <c r="B142" s="10" t="s">
        <v>124</v>
      </c>
      <c r="C142" s="10"/>
      <c r="D142" s="8">
        <f t="shared" si="27"/>
        <v>606</v>
      </c>
      <c r="E142" s="41">
        <v>516</v>
      </c>
      <c r="F142" s="41">
        <v>90</v>
      </c>
      <c r="G142" s="11">
        <v>17</v>
      </c>
      <c r="H142" s="11">
        <v>67</v>
      </c>
      <c r="I142" s="11">
        <v>96</v>
      </c>
      <c r="J142" s="11">
        <v>65</v>
      </c>
      <c r="K142" s="11">
        <v>55</v>
      </c>
      <c r="L142" s="11">
        <v>46</v>
      </c>
      <c r="M142" s="11">
        <v>21</v>
      </c>
      <c r="N142" s="11">
        <v>53</v>
      </c>
      <c r="O142" s="12">
        <v>186</v>
      </c>
    </row>
    <row r="143" spans="1:15" ht="19.5" customHeight="1" x14ac:dyDescent="0.2">
      <c r="A143" s="10"/>
      <c r="B143" s="10" t="s">
        <v>125</v>
      </c>
      <c r="C143" s="10"/>
      <c r="D143" s="8">
        <f t="shared" si="27"/>
        <v>4</v>
      </c>
      <c r="E143" s="6">
        <v>4</v>
      </c>
      <c r="F143" s="6" t="s">
        <v>32</v>
      </c>
      <c r="G143" s="11">
        <v>0</v>
      </c>
      <c r="H143" s="11">
        <v>1</v>
      </c>
      <c r="I143" s="11">
        <v>0</v>
      </c>
      <c r="J143" s="11">
        <v>1</v>
      </c>
      <c r="K143" s="11">
        <v>0</v>
      </c>
      <c r="L143" s="11">
        <v>1</v>
      </c>
      <c r="M143" s="11">
        <v>0</v>
      </c>
      <c r="N143" s="11">
        <v>1</v>
      </c>
      <c r="O143" s="12" t="s">
        <v>172</v>
      </c>
    </row>
    <row r="144" spans="1:15" ht="19.5" customHeight="1" x14ac:dyDescent="0.2">
      <c r="A144" s="10"/>
      <c r="B144" s="10" t="s">
        <v>126</v>
      </c>
      <c r="C144" s="10"/>
      <c r="D144" s="8">
        <f t="shared" si="27"/>
        <v>9</v>
      </c>
      <c r="E144" s="6">
        <v>6</v>
      </c>
      <c r="F144" s="6">
        <v>3</v>
      </c>
      <c r="G144" s="11">
        <v>0</v>
      </c>
      <c r="H144" s="11">
        <v>0</v>
      </c>
      <c r="I144" s="11">
        <v>1</v>
      </c>
      <c r="J144" s="11">
        <v>1</v>
      </c>
      <c r="K144" s="11">
        <v>2</v>
      </c>
      <c r="L144" s="11">
        <v>0</v>
      </c>
      <c r="M144" s="11">
        <v>1</v>
      </c>
      <c r="N144" s="11">
        <v>2</v>
      </c>
      <c r="O144" s="12">
        <v>2</v>
      </c>
    </row>
    <row r="145" spans="1:15" ht="19.5" customHeight="1" x14ac:dyDescent="0.2">
      <c r="A145" s="10"/>
      <c r="B145" s="10" t="s">
        <v>127</v>
      </c>
      <c r="C145" s="10"/>
      <c r="D145" s="8">
        <f t="shared" si="27"/>
        <v>692</v>
      </c>
      <c r="E145" s="6">
        <v>656</v>
      </c>
      <c r="F145" s="6">
        <v>36</v>
      </c>
      <c r="G145" s="11">
        <v>74</v>
      </c>
      <c r="H145" s="11">
        <v>187</v>
      </c>
      <c r="I145" s="11">
        <v>117</v>
      </c>
      <c r="J145" s="11">
        <v>62</v>
      </c>
      <c r="K145" s="11">
        <v>48</v>
      </c>
      <c r="L145" s="11">
        <v>26</v>
      </c>
      <c r="M145" s="11">
        <v>9</v>
      </c>
      <c r="N145" s="11">
        <v>17</v>
      </c>
      <c r="O145" s="12">
        <v>152</v>
      </c>
    </row>
    <row r="146" spans="1:15" ht="19.5" customHeight="1" x14ac:dyDescent="0.2">
      <c r="A146" s="10"/>
      <c r="B146" s="10" t="s">
        <v>128</v>
      </c>
      <c r="C146" s="10"/>
      <c r="D146" s="8">
        <f t="shared" si="27"/>
        <v>9</v>
      </c>
      <c r="E146" s="6">
        <v>8</v>
      </c>
      <c r="F146" s="6">
        <v>1</v>
      </c>
      <c r="G146" s="11">
        <v>1</v>
      </c>
      <c r="H146" s="11">
        <v>1</v>
      </c>
      <c r="I146" s="11">
        <v>4</v>
      </c>
      <c r="J146" s="11">
        <v>1</v>
      </c>
      <c r="K146" s="11">
        <v>1</v>
      </c>
      <c r="L146" s="11">
        <v>0</v>
      </c>
      <c r="M146" s="11">
        <v>0</v>
      </c>
      <c r="N146" s="11">
        <v>0</v>
      </c>
      <c r="O146" s="12">
        <v>1</v>
      </c>
    </row>
    <row r="147" spans="1:15" ht="19.5" customHeight="1" x14ac:dyDescent="0.2">
      <c r="A147" s="10"/>
      <c r="B147" s="10" t="s">
        <v>129</v>
      </c>
      <c r="C147" s="10"/>
      <c r="D147" s="8">
        <f t="shared" si="27"/>
        <v>21</v>
      </c>
      <c r="E147" s="6">
        <v>21</v>
      </c>
      <c r="F147" s="6" t="s">
        <v>32</v>
      </c>
      <c r="G147" s="11">
        <v>0</v>
      </c>
      <c r="H147" s="11">
        <v>5</v>
      </c>
      <c r="I147" s="11">
        <v>3</v>
      </c>
      <c r="J147" s="11">
        <v>4</v>
      </c>
      <c r="K147" s="11">
        <v>2</v>
      </c>
      <c r="L147" s="11">
        <v>2</v>
      </c>
      <c r="M147" s="11">
        <v>2</v>
      </c>
      <c r="N147" s="11">
        <v>0</v>
      </c>
      <c r="O147" s="12">
        <v>3</v>
      </c>
    </row>
    <row r="148" spans="1:15" ht="19.5" customHeight="1" x14ac:dyDescent="0.2">
      <c r="A148" s="10"/>
      <c r="B148" s="10" t="s">
        <v>130</v>
      </c>
      <c r="C148" s="10"/>
      <c r="D148" s="8">
        <f t="shared" si="27"/>
        <v>21</v>
      </c>
      <c r="E148" s="6">
        <v>21</v>
      </c>
      <c r="F148" s="6" t="s">
        <v>32</v>
      </c>
      <c r="G148" s="11">
        <v>2</v>
      </c>
      <c r="H148" s="11">
        <v>7</v>
      </c>
      <c r="I148" s="11">
        <v>4</v>
      </c>
      <c r="J148" s="11">
        <v>1</v>
      </c>
      <c r="K148" s="11">
        <v>1</v>
      </c>
      <c r="L148" s="11">
        <v>1</v>
      </c>
      <c r="M148" s="11">
        <v>1</v>
      </c>
      <c r="N148" s="11">
        <v>0</v>
      </c>
      <c r="O148" s="12">
        <v>4</v>
      </c>
    </row>
    <row r="149" spans="1:15" ht="19.5" customHeight="1" x14ac:dyDescent="0.2">
      <c r="A149" s="10"/>
      <c r="B149" s="10" t="s">
        <v>131</v>
      </c>
      <c r="C149" s="10"/>
      <c r="D149" s="8">
        <f t="shared" si="27"/>
        <v>52</v>
      </c>
      <c r="E149" s="6">
        <v>35</v>
      </c>
      <c r="F149" s="6">
        <v>17</v>
      </c>
      <c r="G149" s="11">
        <v>2</v>
      </c>
      <c r="H149" s="11">
        <v>3</v>
      </c>
      <c r="I149" s="11">
        <v>4</v>
      </c>
      <c r="J149" s="11">
        <v>4</v>
      </c>
      <c r="K149" s="11">
        <v>2</v>
      </c>
      <c r="L149" s="11">
        <v>8</v>
      </c>
      <c r="M149" s="11">
        <v>5</v>
      </c>
      <c r="N149" s="11">
        <v>7</v>
      </c>
      <c r="O149" s="12">
        <v>17</v>
      </c>
    </row>
    <row r="150" spans="1:15" ht="19.5" customHeight="1" x14ac:dyDescent="0.2">
      <c r="A150" s="10"/>
      <c r="B150" s="10" t="s">
        <v>18</v>
      </c>
      <c r="C150" s="10"/>
      <c r="D150" s="8">
        <f t="shared" si="27"/>
        <v>51</v>
      </c>
      <c r="E150" s="6">
        <v>45</v>
      </c>
      <c r="F150" s="6">
        <v>6</v>
      </c>
      <c r="G150" s="11">
        <v>1</v>
      </c>
      <c r="H150" s="11">
        <v>3</v>
      </c>
      <c r="I150" s="11">
        <v>5</v>
      </c>
      <c r="J150" s="11">
        <v>5</v>
      </c>
      <c r="K150" s="11">
        <v>3</v>
      </c>
      <c r="L150" s="11">
        <v>5</v>
      </c>
      <c r="M150" s="11">
        <v>5</v>
      </c>
      <c r="N150" s="11">
        <v>5</v>
      </c>
      <c r="O150" s="12">
        <v>19</v>
      </c>
    </row>
    <row r="151" spans="1:15" ht="19.5" customHeight="1" x14ac:dyDescent="0.2">
      <c r="A151" s="21" t="s">
        <v>132</v>
      </c>
      <c r="B151" s="10"/>
      <c r="C151" s="10"/>
      <c r="D151" s="8">
        <f t="shared" si="27"/>
        <v>101</v>
      </c>
      <c r="E151" s="8">
        <f>SUM(E152:E157)</f>
        <v>94</v>
      </c>
      <c r="F151" s="8">
        <f>SUM(F152:F157)</f>
        <v>7</v>
      </c>
      <c r="G151" s="13">
        <f>SUM(G152:G157)</f>
        <v>2</v>
      </c>
      <c r="H151" s="13">
        <f t="shared" ref="H151:O151" si="28">SUM(H152:H157)</f>
        <v>8</v>
      </c>
      <c r="I151" s="13">
        <f t="shared" si="28"/>
        <v>7</v>
      </c>
      <c r="J151" s="13">
        <f t="shared" si="28"/>
        <v>15</v>
      </c>
      <c r="K151" s="13">
        <f t="shared" si="28"/>
        <v>5</v>
      </c>
      <c r="L151" s="13">
        <f t="shared" si="28"/>
        <v>12</v>
      </c>
      <c r="M151" s="13">
        <f t="shared" si="28"/>
        <v>3</v>
      </c>
      <c r="N151" s="13">
        <f t="shared" si="28"/>
        <v>33</v>
      </c>
      <c r="O151" s="18">
        <f t="shared" si="28"/>
        <v>16</v>
      </c>
    </row>
    <row r="152" spans="1:15" ht="19.5" customHeight="1" x14ac:dyDescent="0.2">
      <c r="A152" s="10"/>
      <c r="B152" s="10" t="s">
        <v>133</v>
      </c>
      <c r="C152" s="10"/>
      <c r="D152" s="8">
        <f t="shared" si="27"/>
        <v>2</v>
      </c>
      <c r="E152" s="6">
        <v>2</v>
      </c>
      <c r="F152" s="6" t="s">
        <v>32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1</v>
      </c>
      <c r="O152" s="12">
        <v>1</v>
      </c>
    </row>
    <row r="153" spans="1:15" ht="19.5" customHeight="1" x14ac:dyDescent="0.2">
      <c r="A153" s="10"/>
      <c r="B153" s="10" t="s">
        <v>134</v>
      </c>
      <c r="C153" s="10"/>
      <c r="D153" s="8">
        <f t="shared" si="27"/>
        <v>34</v>
      </c>
      <c r="E153" s="6">
        <v>29</v>
      </c>
      <c r="F153" s="6">
        <v>5</v>
      </c>
      <c r="G153" s="11">
        <v>2</v>
      </c>
      <c r="H153" s="11">
        <v>3</v>
      </c>
      <c r="I153" s="11">
        <v>4</v>
      </c>
      <c r="J153" s="11">
        <v>5</v>
      </c>
      <c r="K153" s="11">
        <v>0</v>
      </c>
      <c r="L153" s="11">
        <v>4</v>
      </c>
      <c r="M153" s="11">
        <v>0</v>
      </c>
      <c r="N153" s="11">
        <v>10</v>
      </c>
      <c r="O153" s="12">
        <v>6</v>
      </c>
    </row>
    <row r="154" spans="1:15" ht="19.5" customHeight="1" x14ac:dyDescent="0.2">
      <c r="A154" s="10"/>
      <c r="B154" s="10" t="s">
        <v>135</v>
      </c>
      <c r="C154" s="10"/>
      <c r="D154" s="8">
        <f t="shared" si="27"/>
        <v>16</v>
      </c>
      <c r="E154" s="6">
        <v>16</v>
      </c>
      <c r="F154" s="6" t="s">
        <v>32</v>
      </c>
      <c r="G154" s="11">
        <v>0</v>
      </c>
      <c r="H154" s="11">
        <v>0</v>
      </c>
      <c r="I154" s="11">
        <v>0</v>
      </c>
      <c r="J154" s="11">
        <v>2</v>
      </c>
      <c r="K154" s="11">
        <v>1</v>
      </c>
      <c r="L154" s="11">
        <v>0</v>
      </c>
      <c r="M154" s="11">
        <v>0</v>
      </c>
      <c r="N154" s="11">
        <v>8</v>
      </c>
      <c r="O154" s="12">
        <v>5</v>
      </c>
    </row>
    <row r="155" spans="1:15" ht="19.5" customHeight="1" x14ac:dyDescent="0.2">
      <c r="A155" s="10"/>
      <c r="B155" s="10" t="s">
        <v>136</v>
      </c>
      <c r="C155" s="10"/>
      <c r="D155" s="8">
        <f t="shared" si="27"/>
        <v>44</v>
      </c>
      <c r="E155" s="6">
        <v>42</v>
      </c>
      <c r="F155" s="6">
        <v>2</v>
      </c>
      <c r="G155" s="11">
        <v>0</v>
      </c>
      <c r="H155" s="11">
        <v>5</v>
      </c>
      <c r="I155" s="11">
        <v>2</v>
      </c>
      <c r="J155" s="11">
        <v>6</v>
      </c>
      <c r="K155" s="11">
        <v>4</v>
      </c>
      <c r="L155" s="11">
        <v>7</v>
      </c>
      <c r="M155" s="11">
        <v>3</v>
      </c>
      <c r="N155" s="11">
        <v>13</v>
      </c>
      <c r="O155" s="12">
        <v>4</v>
      </c>
    </row>
    <row r="156" spans="1:15" ht="19.5" customHeight="1" x14ac:dyDescent="0.2">
      <c r="A156" s="10"/>
      <c r="B156" s="10" t="s">
        <v>137</v>
      </c>
      <c r="C156" s="10"/>
      <c r="D156" s="8"/>
      <c r="E156" s="6"/>
      <c r="F156" s="6"/>
      <c r="G156" s="11"/>
      <c r="H156" s="11"/>
      <c r="I156" s="11"/>
      <c r="J156" s="11"/>
      <c r="K156" s="11"/>
      <c r="L156" s="11"/>
      <c r="M156" s="11"/>
      <c r="N156" s="11"/>
      <c r="O156" s="12"/>
    </row>
    <row r="157" spans="1:15" ht="16.5" customHeight="1" x14ac:dyDescent="0.2">
      <c r="A157" s="10"/>
      <c r="B157" s="10"/>
      <c r="C157" s="10" t="s">
        <v>138</v>
      </c>
      <c r="D157" s="8">
        <f t="shared" ref="D157:D158" si="29">SUM(G157:O157)</f>
        <v>5</v>
      </c>
      <c r="E157" s="6">
        <v>5</v>
      </c>
      <c r="F157" s="6" t="s">
        <v>32</v>
      </c>
      <c r="G157" s="11">
        <v>0</v>
      </c>
      <c r="H157" s="11">
        <v>0</v>
      </c>
      <c r="I157" s="11">
        <v>1</v>
      </c>
      <c r="J157" s="11">
        <v>2</v>
      </c>
      <c r="K157" s="11">
        <v>0</v>
      </c>
      <c r="L157" s="11">
        <v>1</v>
      </c>
      <c r="M157" s="11">
        <v>0</v>
      </c>
      <c r="N157" s="11">
        <v>1</v>
      </c>
      <c r="O157" s="12">
        <v>0</v>
      </c>
    </row>
    <row r="158" spans="1:15" ht="19.5" customHeight="1" x14ac:dyDescent="0.2">
      <c r="A158" s="10" t="s">
        <v>139</v>
      </c>
      <c r="B158" s="10"/>
      <c r="C158" s="10"/>
      <c r="D158" s="8">
        <f t="shared" si="29"/>
        <v>71</v>
      </c>
      <c r="E158" s="8">
        <f>SUM(E160:E165)</f>
        <v>66</v>
      </c>
      <c r="F158" s="8">
        <f>SUM(F160:F165)</f>
        <v>5</v>
      </c>
      <c r="G158" s="13">
        <f t="shared" ref="G158:O158" si="30">SUM(G159:G165)</f>
        <v>2</v>
      </c>
      <c r="H158" s="13">
        <f t="shared" si="30"/>
        <v>13</v>
      </c>
      <c r="I158" s="13">
        <f t="shared" si="30"/>
        <v>5</v>
      </c>
      <c r="J158" s="13">
        <f t="shared" si="30"/>
        <v>13</v>
      </c>
      <c r="K158" s="13">
        <f t="shared" si="30"/>
        <v>5</v>
      </c>
      <c r="L158" s="13">
        <f t="shared" si="30"/>
        <v>5</v>
      </c>
      <c r="M158" s="13">
        <f t="shared" si="30"/>
        <v>2</v>
      </c>
      <c r="N158" s="13">
        <f t="shared" si="30"/>
        <v>3</v>
      </c>
      <c r="O158" s="18">
        <f t="shared" si="30"/>
        <v>23</v>
      </c>
    </row>
    <row r="159" spans="1:15" ht="19.5" customHeight="1" x14ac:dyDescent="0.2">
      <c r="A159" s="10"/>
      <c r="B159" s="10" t="s">
        <v>140</v>
      </c>
      <c r="C159" s="10"/>
      <c r="D159" s="8"/>
      <c r="E159" s="8"/>
      <c r="F159" s="8"/>
      <c r="G159" s="11"/>
      <c r="H159" s="11"/>
      <c r="I159" s="11"/>
      <c r="J159" s="11"/>
      <c r="K159" s="11"/>
      <c r="L159" s="11"/>
      <c r="M159" s="11"/>
      <c r="N159" s="11"/>
      <c r="O159" s="12"/>
    </row>
    <row r="160" spans="1:15" ht="15" customHeight="1" x14ac:dyDescent="0.2">
      <c r="A160" s="10"/>
      <c r="B160" s="10"/>
      <c r="C160" s="10" t="s">
        <v>141</v>
      </c>
      <c r="D160" s="8">
        <f>SUM(G160:O160)</f>
        <v>2</v>
      </c>
      <c r="E160" s="6">
        <v>2</v>
      </c>
      <c r="F160" s="6" t="s">
        <v>32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2">
        <v>2</v>
      </c>
    </row>
    <row r="161" spans="1:15" ht="19.5" customHeight="1" x14ac:dyDescent="0.2">
      <c r="A161" s="10"/>
      <c r="B161" s="10" t="s">
        <v>142</v>
      </c>
      <c r="C161" s="10"/>
      <c r="D161" s="8"/>
      <c r="E161" s="6"/>
      <c r="F161" s="6"/>
      <c r="G161" s="11"/>
      <c r="H161" s="11"/>
      <c r="I161" s="11"/>
      <c r="J161" s="11"/>
      <c r="K161" s="11"/>
      <c r="L161" s="11"/>
      <c r="M161" s="11"/>
      <c r="N161" s="11"/>
      <c r="O161" s="12"/>
    </row>
    <row r="162" spans="1:15" ht="16.5" customHeight="1" x14ac:dyDescent="0.2">
      <c r="A162" s="10"/>
      <c r="B162" s="10"/>
      <c r="C162" s="10" t="s">
        <v>143</v>
      </c>
      <c r="D162" s="8">
        <f t="shared" ref="D162:D167" si="31">SUM(G162:O162)</f>
        <v>6</v>
      </c>
      <c r="E162" s="6">
        <v>4</v>
      </c>
      <c r="F162" s="6">
        <v>2</v>
      </c>
      <c r="G162" s="11">
        <v>0</v>
      </c>
      <c r="H162" s="11">
        <v>1</v>
      </c>
      <c r="I162" s="11">
        <v>0</v>
      </c>
      <c r="J162" s="11">
        <v>1</v>
      </c>
      <c r="K162" s="11">
        <v>1</v>
      </c>
      <c r="L162" s="11">
        <v>0</v>
      </c>
      <c r="M162" s="11">
        <v>0</v>
      </c>
      <c r="N162" s="11">
        <v>0</v>
      </c>
      <c r="O162" s="12">
        <v>3</v>
      </c>
    </row>
    <row r="163" spans="1:15" ht="19.5" customHeight="1" x14ac:dyDescent="0.2">
      <c r="A163" s="10"/>
      <c r="B163" s="10" t="s">
        <v>144</v>
      </c>
      <c r="C163" s="10"/>
      <c r="D163" s="8">
        <f t="shared" si="31"/>
        <v>1</v>
      </c>
      <c r="E163" s="6">
        <v>1</v>
      </c>
      <c r="F163" s="6" t="s">
        <v>32</v>
      </c>
      <c r="G163" s="11">
        <v>0</v>
      </c>
      <c r="H163" s="11">
        <v>0</v>
      </c>
      <c r="I163" s="11">
        <v>0</v>
      </c>
      <c r="J163" s="11">
        <v>1</v>
      </c>
      <c r="K163" s="11">
        <v>0</v>
      </c>
      <c r="L163" s="11">
        <v>0</v>
      </c>
      <c r="M163" s="11">
        <v>0</v>
      </c>
      <c r="N163" s="11">
        <v>0</v>
      </c>
      <c r="O163" s="12">
        <v>0</v>
      </c>
    </row>
    <row r="164" spans="1:15" ht="19.5" customHeight="1" x14ac:dyDescent="0.2">
      <c r="A164" s="10"/>
      <c r="B164" s="10" t="s">
        <v>145</v>
      </c>
      <c r="C164" s="10"/>
      <c r="D164" s="8">
        <f t="shared" si="31"/>
        <v>6</v>
      </c>
      <c r="E164" s="6">
        <v>4</v>
      </c>
      <c r="F164" s="6">
        <v>2</v>
      </c>
      <c r="G164" s="11">
        <v>0</v>
      </c>
      <c r="H164" s="11">
        <v>1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2">
        <v>5</v>
      </c>
    </row>
    <row r="165" spans="1:15" ht="19.5" customHeight="1" x14ac:dyDescent="0.2">
      <c r="A165" s="10"/>
      <c r="B165" s="10" t="s">
        <v>146</v>
      </c>
      <c r="C165" s="10"/>
      <c r="D165" s="8">
        <f t="shared" si="31"/>
        <v>56</v>
      </c>
      <c r="E165" s="6">
        <v>55</v>
      </c>
      <c r="F165" s="6">
        <v>1</v>
      </c>
      <c r="G165" s="11">
        <v>2</v>
      </c>
      <c r="H165" s="11">
        <v>11</v>
      </c>
      <c r="I165" s="11">
        <v>5</v>
      </c>
      <c r="J165" s="11">
        <v>11</v>
      </c>
      <c r="K165" s="11">
        <v>4</v>
      </c>
      <c r="L165" s="11">
        <v>5</v>
      </c>
      <c r="M165" s="11">
        <v>2</v>
      </c>
      <c r="N165" s="11">
        <v>3</v>
      </c>
      <c r="O165" s="12">
        <v>13</v>
      </c>
    </row>
    <row r="166" spans="1:15" ht="19.5" customHeight="1" x14ac:dyDescent="0.2">
      <c r="A166" s="10" t="s">
        <v>147</v>
      </c>
      <c r="B166" s="10"/>
      <c r="C166" s="10"/>
      <c r="D166" s="8">
        <f t="shared" si="31"/>
        <v>105</v>
      </c>
      <c r="E166" s="6">
        <v>86</v>
      </c>
      <c r="F166" s="6">
        <v>19</v>
      </c>
      <c r="G166" s="11">
        <v>1</v>
      </c>
      <c r="H166" s="11">
        <v>1</v>
      </c>
      <c r="I166" s="11">
        <v>2</v>
      </c>
      <c r="J166" s="11">
        <v>1</v>
      </c>
      <c r="K166" s="11">
        <v>2</v>
      </c>
      <c r="L166" s="11">
        <v>3</v>
      </c>
      <c r="M166" s="11">
        <v>2</v>
      </c>
      <c r="N166" s="11">
        <v>6</v>
      </c>
      <c r="O166" s="12">
        <v>87</v>
      </c>
    </row>
    <row r="167" spans="1:15" ht="19.5" customHeight="1" x14ac:dyDescent="0.2">
      <c r="A167" s="10" t="s">
        <v>164</v>
      </c>
      <c r="C167" s="10"/>
      <c r="D167" s="8">
        <f t="shared" si="31"/>
        <v>33</v>
      </c>
      <c r="E167" s="6" t="s">
        <v>171</v>
      </c>
      <c r="F167" s="6" t="s">
        <v>171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2">
        <v>33</v>
      </c>
    </row>
    <row r="168" spans="1:15" x14ac:dyDescent="0.2">
      <c r="A168" s="28"/>
      <c r="B168" s="28"/>
      <c r="C168" s="29"/>
      <c r="D168" s="30"/>
      <c r="E168" s="30"/>
      <c r="F168" s="30"/>
      <c r="G168" s="31"/>
      <c r="H168" s="31"/>
      <c r="I168" s="31"/>
      <c r="J168" s="31"/>
      <c r="K168" s="31"/>
      <c r="L168" s="31"/>
      <c r="M168" s="31"/>
      <c r="N168" s="31"/>
      <c r="O168" s="32"/>
    </row>
    <row r="169" spans="1:15" x14ac:dyDescent="0.2">
      <c r="C169" s="33"/>
      <c r="D169" s="34"/>
      <c r="E169" s="34"/>
      <c r="F169" s="34"/>
      <c r="G169" s="35"/>
      <c r="H169" s="35"/>
      <c r="I169" s="35"/>
      <c r="J169" s="35"/>
      <c r="K169" s="35"/>
      <c r="L169" s="35"/>
      <c r="M169" s="35"/>
      <c r="N169" s="35"/>
      <c r="O169" s="35"/>
    </row>
    <row r="170" spans="1:15" ht="15" customHeight="1" x14ac:dyDescent="0.2">
      <c r="A170" s="14" t="s">
        <v>177</v>
      </c>
      <c r="B170" s="10"/>
      <c r="C170" s="14"/>
      <c r="D170" s="4"/>
      <c r="E170" s="4"/>
      <c r="F170" s="4"/>
      <c r="G170" s="36"/>
      <c r="H170" s="36"/>
      <c r="I170" s="36"/>
      <c r="J170" s="36"/>
      <c r="K170" s="36"/>
      <c r="L170" s="36"/>
      <c r="M170" s="36"/>
      <c r="N170" s="36"/>
      <c r="O170" s="36"/>
    </row>
    <row r="171" spans="1:15" ht="15" customHeight="1" x14ac:dyDescent="0.2">
      <c r="A171" s="14" t="s">
        <v>175</v>
      </c>
      <c r="B171" s="10"/>
      <c r="C171" s="14"/>
      <c r="D171" s="4"/>
      <c r="E171" s="4"/>
      <c r="F171" s="4"/>
      <c r="G171" s="36"/>
      <c r="H171" s="36"/>
      <c r="I171" s="36"/>
      <c r="J171" s="36"/>
      <c r="K171" s="36"/>
      <c r="L171" s="36"/>
      <c r="M171" s="36"/>
      <c r="N171" s="36"/>
      <c r="O171" s="36"/>
    </row>
    <row r="172" spans="1:15" ht="15" customHeight="1" x14ac:dyDescent="0.2">
      <c r="A172" s="26" t="s">
        <v>165</v>
      </c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7"/>
    </row>
    <row r="173" spans="1:15" ht="15" customHeight="1" x14ac:dyDescent="0.2">
      <c r="A173" s="25" t="s">
        <v>166</v>
      </c>
      <c r="C173" s="1"/>
    </row>
  </sheetData>
  <mergeCells count="7">
    <mergeCell ref="A7:C7"/>
    <mergeCell ref="A1:O1"/>
    <mergeCell ref="A3:C5"/>
    <mergeCell ref="D3:O3"/>
    <mergeCell ref="D4:D5"/>
    <mergeCell ref="E4:F4"/>
    <mergeCell ref="G4:O4"/>
  </mergeCells>
  <printOptions horizontalCentered="1"/>
  <pageMargins left="0.70866141732283472" right="0.70866141732283472" top="0.98425196850393704" bottom="0.98425196850393704" header="0.31496062992125984" footer="0"/>
  <pageSetup scale="70" orientation="portrait" r:id="rId1"/>
  <ignoredErrors>
    <ignoredError sqref="D11:D13 D14 D16 D18:D19 D22 E158 G158:O15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</vt:lpstr>
      <vt:lpstr>'5'!Títulos_a_imprimir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2025-09-24T20:17:56Z</cp:lastPrinted>
  <dcterms:created xsi:type="dcterms:W3CDTF">2025-08-07T19:19:30Z</dcterms:created>
  <dcterms:modified xsi:type="dcterms:W3CDTF">2025-10-08T15:03:53Z</dcterms:modified>
</cp:coreProperties>
</file>